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46" yWindow="180" windowWidth="15480" windowHeight="8070" tabRatio="725" activeTab="3"/>
  </bookViews>
  <sheets>
    <sheet name="МВ_6 МиЖ" sheetId="1" r:id="rId1"/>
    <sheet name="ВП_6_МЖ" sheetId="2" r:id="rId2"/>
    <sheet name="МП_5 " sheetId="3" r:id="rId3"/>
    <sheet name="MIX ВиП" sheetId="4" r:id="rId4"/>
    <sheet name="ПП_3" sheetId="5" r:id="rId5"/>
  </sheets>
  <definedNames>
    <definedName name="Z_FFAD8C1D_5652_40EA_A391_ECE1DA4179F6_.wvu.Rows" localSheetId="4" hidden="1">'ПП_3'!#REF!</definedName>
  </definedNames>
  <calcPr fullCalcOnLoad="1"/>
</workbook>
</file>

<file path=xl/sharedStrings.xml><?xml version="1.0" encoding="utf-8"?>
<sst xmlns="http://schemas.openxmlformats.org/spreadsheetml/2006/main" count="1458" uniqueCount="518">
  <si>
    <t>Фамилия, имя</t>
  </si>
  <si>
    <t xml:space="preserve">     Серии</t>
  </si>
  <si>
    <t>год
зван.</t>
  </si>
  <si>
    <t>Вып.
Норм.</t>
  </si>
  <si>
    <t>Команда</t>
  </si>
  <si>
    <t>ведомство</t>
  </si>
  <si>
    <t>∑</t>
  </si>
  <si>
    <t>М.</t>
  </si>
  <si>
    <t>КМС</t>
  </si>
  <si>
    <t>Место</t>
  </si>
  <si>
    <t>Серии</t>
  </si>
  <si>
    <t xml:space="preserve"> </t>
  </si>
  <si>
    <t>МСМК</t>
  </si>
  <si>
    <t>МС</t>
  </si>
  <si>
    <t>50 м.МВ-6. Произвольная МК винтовка, стрельба из трех положений (3х40 выстрелов). Мужчины</t>
  </si>
  <si>
    <t>год
зван</t>
  </si>
  <si>
    <t>Команда
ведомство</t>
  </si>
  <si>
    <t>Вып.</t>
  </si>
  <si>
    <t>Разр.</t>
  </si>
  <si>
    <t>К</t>
  </si>
  <si>
    <t>Общая
∑</t>
  </si>
  <si>
    <t>П</t>
  </si>
  <si>
    <t>Дикая Евгения</t>
  </si>
  <si>
    <t>Минск ДОСААФ СДЮСТШ</t>
  </si>
  <si>
    <t>М</t>
  </si>
  <si>
    <t>10 м.ПП-3, пневматический пистолет  60 выстрелов. Мужчины</t>
  </si>
  <si>
    <t>Бубнович Виталий</t>
  </si>
  <si>
    <t>норм</t>
  </si>
  <si>
    <t>Год
зван.</t>
  </si>
  <si>
    <t>-12х</t>
  </si>
  <si>
    <t>-8х</t>
  </si>
  <si>
    <t>-4х</t>
  </si>
  <si>
    <t>-3х</t>
  </si>
  <si>
    <t>-</t>
  </si>
  <si>
    <t>-5х</t>
  </si>
  <si>
    <t>-6х</t>
  </si>
  <si>
    <t>-7х</t>
  </si>
  <si>
    <t>Леоновец Надежда</t>
  </si>
  <si>
    <t>-14х</t>
  </si>
  <si>
    <t>Посох Кирилл</t>
  </si>
  <si>
    <t>Щербацевич Светлана</t>
  </si>
  <si>
    <t>10 м.ВП-6, пневматическая винтовка  60 выстрелов. Мужчины</t>
  </si>
  <si>
    <t>Чигилейчик Ян</t>
  </si>
  <si>
    <t>Зайчик Евгений</t>
  </si>
  <si>
    <t>1994  МС</t>
  </si>
  <si>
    <t>25 м. МП-5.  Спортивный пистолет (30+30 выстрелов). Женщины.</t>
  </si>
  <si>
    <t>Пронько Владислава</t>
  </si>
  <si>
    <t>1990  МСМК</t>
  </si>
  <si>
    <t>Чернов Владимир</t>
  </si>
  <si>
    <t>к</t>
  </si>
  <si>
    <t>л</t>
  </si>
  <si>
    <t>с</t>
  </si>
  <si>
    <t>1996  МС</t>
  </si>
  <si>
    <t>1998  КМС</t>
  </si>
  <si>
    <t xml:space="preserve">Кравчук Никита </t>
  </si>
  <si>
    <t>Рогов Андрей</t>
  </si>
  <si>
    <t>Качевский Алесандр</t>
  </si>
  <si>
    <t>1</t>
  </si>
  <si>
    <t>Финал</t>
  </si>
  <si>
    <t>Вид</t>
  </si>
  <si>
    <t>Вып.                                                                                                                                                                                                              норм.</t>
  </si>
  <si>
    <t xml:space="preserve">Команда 
</t>
  </si>
  <si>
    <t>1992  МС</t>
  </si>
  <si>
    <t>Лукьяновец Артём</t>
  </si>
  <si>
    <t>Брест.обл. МСиТ СДЮШОР 7</t>
  </si>
  <si>
    <t>1994  МСМК</t>
  </si>
  <si>
    <t>1995  МСМК</t>
  </si>
  <si>
    <t xml:space="preserve">Бал-лы
</t>
  </si>
  <si>
    <t>Лежа</t>
  </si>
  <si>
    <t>С
Колена</t>
  </si>
  <si>
    <t>Бал-лы</t>
  </si>
  <si>
    <t>1 часть финала</t>
  </si>
  <si>
    <t>2 часть. 
продолжение финала с выбыванием.</t>
  </si>
  <si>
    <t>Бал-
лы</t>
  </si>
  <si>
    <t>5</t>
  </si>
  <si>
    <t>Стрельба стоя, с выбыванием участников</t>
  </si>
  <si>
    <t>10 м.ВП-6, пневматическая винтовка  Мужчины</t>
  </si>
  <si>
    <t>1999  КМС</t>
  </si>
  <si>
    <t>8</t>
  </si>
  <si>
    <t>4</t>
  </si>
  <si>
    <t>3</t>
  </si>
  <si>
    <t>15</t>
  </si>
  <si>
    <t>1996  КМС</t>
  </si>
  <si>
    <t xml:space="preserve">Куди Виталий </t>
  </si>
  <si>
    <t>Бал-</t>
  </si>
  <si>
    <t>лы</t>
  </si>
  <si>
    <t>1998  МС</t>
  </si>
  <si>
    <t>1997  МС</t>
  </si>
  <si>
    <t>Минск Динамо СДЮШОР 1</t>
  </si>
  <si>
    <t>1974  МСМК</t>
  </si>
  <si>
    <t>Качевский Александр</t>
  </si>
  <si>
    <t>-10х</t>
  </si>
  <si>
    <t>2000  КМС</t>
  </si>
  <si>
    <t>Матусевич Евгений</t>
  </si>
  <si>
    <t>Мацкевич Виктория</t>
  </si>
  <si>
    <t>Дегтеренко Ирина</t>
  </si>
  <si>
    <t>1999  МС</t>
  </si>
  <si>
    <t>Косцова Ирина</t>
  </si>
  <si>
    <t>Косцова Алёна</t>
  </si>
  <si>
    <t>Мартынова Мария</t>
  </si>
  <si>
    <t>Борщевский Владислав</t>
  </si>
  <si>
    <t>Брест.обл. Динамо  УОР</t>
  </si>
  <si>
    <t>Марков Егор</t>
  </si>
  <si>
    <t>Милюков Антон</t>
  </si>
  <si>
    <t>-11х</t>
  </si>
  <si>
    <t>Шарупо Алексей</t>
  </si>
  <si>
    <t>-9х</t>
  </si>
  <si>
    <t>2000  МС</t>
  </si>
  <si>
    <t>Бухвальд Алексей</t>
  </si>
  <si>
    <t>Стрельчёнок Любовь</t>
  </si>
  <si>
    <t>Хурс Павел</t>
  </si>
  <si>
    <t>50 м.МВ-6, малокалиберная винтовка (3Х40). Мужчины.</t>
  </si>
  <si>
    <t>Мин. обл. СК ВС РЦОП</t>
  </si>
  <si>
    <t>Мин.обл. СК ВС РЦОП</t>
  </si>
  <si>
    <t>Козловский Вадим</t>
  </si>
  <si>
    <t>Гродн.обл. МСиТ СДЮШОР 1</t>
  </si>
  <si>
    <t>Дмитриева Александра</t>
  </si>
  <si>
    <t>2001  КМС</t>
  </si>
  <si>
    <t>Гродн.обл. СК ФПБ СДЮШОР Неман</t>
  </si>
  <si>
    <t>Гродн. обл. Динамо ГОКЦОР</t>
  </si>
  <si>
    <t>Гродн.обл. СК ВС ГОКЦОР</t>
  </si>
  <si>
    <t>Чергейко Илья</t>
  </si>
  <si>
    <t>1993  МСМК</t>
  </si>
  <si>
    <t>Витебск. обл. Динамо РЦОП</t>
  </si>
  <si>
    <t>1994   МС</t>
  </si>
  <si>
    <t>Кузар Анастасия</t>
  </si>
  <si>
    <t>-15х</t>
  </si>
  <si>
    <t>Шаплыко Илья</t>
  </si>
  <si>
    <t>Гродн.обл.  СК ВС ГОКЦОР</t>
  </si>
  <si>
    <t>1986  МСМК</t>
  </si>
  <si>
    <t>Брест. обл. МСиТ СДЮШОР7</t>
  </si>
  <si>
    <t>-31х</t>
  </si>
  <si>
    <t>-13х</t>
  </si>
  <si>
    <t>-16х</t>
  </si>
  <si>
    <t>Гродн.обл.СК ФПБ СДЮШОР  Неман</t>
  </si>
  <si>
    <t>1997   МС</t>
  </si>
  <si>
    <t>1990  МС</t>
  </si>
  <si>
    <t>-32х</t>
  </si>
  <si>
    <t>-26х</t>
  </si>
  <si>
    <t>1999   МС</t>
  </si>
  <si>
    <t>Романчук Маргарита</t>
  </si>
  <si>
    <t>МК</t>
  </si>
  <si>
    <t>Трахимик Беата</t>
  </si>
  <si>
    <t>2002  КМС</t>
  </si>
  <si>
    <t>2002 КМС</t>
  </si>
  <si>
    <t>Рогач Юлианна</t>
  </si>
  <si>
    <t>Брест обл. Динамо БОКЦОР</t>
  </si>
  <si>
    <t>Гавриленко Елизавета</t>
  </si>
  <si>
    <t>2001  МС</t>
  </si>
  <si>
    <t>Брест.обл. Динамо БОКЦОР</t>
  </si>
  <si>
    <t>Ильчук Дарья</t>
  </si>
  <si>
    <t>Матюшенко Алиса</t>
  </si>
  <si>
    <t>2001   МС</t>
  </si>
  <si>
    <t>1998  МСМК</t>
  </si>
  <si>
    <t>Брест.обл. СК ВС БОКЦОР</t>
  </si>
  <si>
    <t>Улида Софья</t>
  </si>
  <si>
    <t>Демеш Владислав</t>
  </si>
  <si>
    <t>Брест.обл. МСиТ БОКЦОР</t>
  </si>
  <si>
    <t>1998   МС</t>
  </si>
  <si>
    <t>Дасько Илья</t>
  </si>
  <si>
    <t>Брест.обл. МСиТ СДЮШОР7</t>
  </si>
  <si>
    <t>Мин.обл.Борисов СДЮШОР ФПБ</t>
  </si>
  <si>
    <t>Казак Андрей</t>
  </si>
  <si>
    <t>1980  МСМК</t>
  </si>
  <si>
    <t>Вит. обл. Динамо СДЮШОР</t>
  </si>
  <si>
    <t>Курди Абдул Азиз</t>
  </si>
  <si>
    <t>Мин. обл. ДОСААФ СДЮСТШ</t>
  </si>
  <si>
    <t>Оганезов Владислав</t>
  </si>
  <si>
    <t>Ячник Евгений</t>
  </si>
  <si>
    <t>Гродн. обл. Динамо СДЮШОР</t>
  </si>
  <si>
    <t>Бубнович Олег</t>
  </si>
  <si>
    <t>Великович Захар</t>
  </si>
  <si>
    <t>Коник Андрей</t>
  </si>
  <si>
    <t>Пакусов Ярослав</t>
  </si>
  <si>
    <t>Покрас Александр</t>
  </si>
  <si>
    <t>Минск МСиТ РЦОП</t>
  </si>
  <si>
    <t>Быкова Анна</t>
  </si>
  <si>
    <t>-21х</t>
  </si>
  <si>
    <t>1997    МС</t>
  </si>
  <si>
    <t>2000    МС</t>
  </si>
  <si>
    <t>Брест.обл. ДОСААФ СДЮСТШ</t>
  </si>
  <si>
    <t>Цидик Анастасия</t>
  </si>
  <si>
    <t>Гродн.обл. МСиТ ГОКЦОР</t>
  </si>
  <si>
    <t>2000   МС</t>
  </si>
  <si>
    <t>Замана Ян</t>
  </si>
  <si>
    <t>Рудницкий Константин</t>
  </si>
  <si>
    <t>1996  МСМК</t>
  </si>
  <si>
    <t>10 м.ВП-6, пневматическая винтовка  Женщины</t>
  </si>
  <si>
    <t>Анисько Ольга</t>
  </si>
  <si>
    <t>Ковалева Светлана</t>
  </si>
  <si>
    <t>1997  МСМК</t>
  </si>
  <si>
    <t>1992  МСМК</t>
  </si>
  <si>
    <t xml:space="preserve">Гродно Динамо  СДЮШОР </t>
  </si>
  <si>
    <t>Станкевич Валерия</t>
  </si>
  <si>
    <t>2002  МС</t>
  </si>
  <si>
    <t>Шилова Диана</t>
  </si>
  <si>
    <t>Витебск. обл. Динамо СДЮШОР</t>
  </si>
  <si>
    <t>Яскевич Елена</t>
  </si>
  <si>
    <t>10 м.ВП-6, пневматическая винтовка  60 выстрелов. Женщины</t>
  </si>
  <si>
    <t>10 м., пневматическая винтовка  40 выстрелов. Женщины, мужчины.</t>
  </si>
  <si>
    <t>1997    МСМК</t>
  </si>
  <si>
    <t>Бубнович Екатерина</t>
  </si>
  <si>
    <t xml:space="preserve">                        10 м., пневматическая винтовка.</t>
  </si>
  <si>
    <t>1 серия</t>
  </si>
  <si>
    <t>2 серия</t>
  </si>
  <si>
    <t>16+17</t>
  </si>
  <si>
    <t>18+19</t>
  </si>
  <si>
    <t>20+21</t>
  </si>
  <si>
    <t>Кравчук Никита</t>
  </si>
  <si>
    <t>Стрельченок Любовь</t>
  </si>
  <si>
    <t>Швайбович Ксения</t>
  </si>
  <si>
    <t>1999    МС</t>
  </si>
  <si>
    <t>Жукова Вероника</t>
  </si>
  <si>
    <t>Дрык Дмитрий</t>
  </si>
  <si>
    <t>25 м. МП-8 стрельба по пяти появляющимся мишеням. 60 выстрелов. Мужчины</t>
  </si>
  <si>
    <t>Команда 
ведомство</t>
  </si>
  <si>
    <t>Финал:</t>
  </si>
  <si>
    <t>1986  МС</t>
  </si>
  <si>
    <t>1994    МСМК</t>
  </si>
  <si>
    <t>1996     МСМК</t>
  </si>
  <si>
    <t>1998    МСМК</t>
  </si>
  <si>
    <t>1990     МСМК</t>
  </si>
  <si>
    <t>Улида София</t>
  </si>
  <si>
    <t>2002    МС</t>
  </si>
  <si>
    <t xml:space="preserve">    Смешанное  командное упражнение (Mixed) - финал</t>
  </si>
  <si>
    <t>1980 МСМК</t>
  </si>
  <si>
    <t>-22х</t>
  </si>
  <si>
    <t>1998 МС</t>
  </si>
  <si>
    <t>Гродн. обл. СКФПБ РЦОП</t>
  </si>
  <si>
    <t>Юрковец Наталья</t>
  </si>
  <si>
    <t>10 м.ПП-3, пневматический пистолет  60 выстрелов. Женщины</t>
  </si>
  <si>
    <t>Мин.обл. СК ВС</t>
  </si>
  <si>
    <t>Рогач Юлиана</t>
  </si>
  <si>
    <t>50 м.МВ-6. Произвольная МК винтовка, стрельба из трех положений (3х40 выстрелов). Женщины</t>
  </si>
  <si>
    <t>2003   МС</t>
  </si>
  <si>
    <t>-23х</t>
  </si>
  <si>
    <t>-19х</t>
  </si>
  <si>
    <t>-46х</t>
  </si>
  <si>
    <t>-41х</t>
  </si>
  <si>
    <t>-44х</t>
  </si>
  <si>
    <t>-35х</t>
  </si>
  <si>
    <t>50 м.МВ-6, малокалиберная винтовка (3Х40). Женщины.</t>
  </si>
  <si>
    <t>-48х</t>
  </si>
  <si>
    <t>Шамак Евгений</t>
  </si>
  <si>
    <t>-33х</t>
  </si>
  <si>
    <t>-34х</t>
  </si>
  <si>
    <t>Ганатовский Николай</t>
  </si>
  <si>
    <t>2003  КМС</t>
  </si>
  <si>
    <t>Брест. обл. МСиТ УОР</t>
  </si>
  <si>
    <t>1993  МС</t>
  </si>
  <si>
    <t>В/К</t>
  </si>
  <si>
    <t>-25х</t>
  </si>
  <si>
    <t>Мястовская Полина</t>
  </si>
  <si>
    <t>Минск СК ВС РЦОП</t>
  </si>
  <si>
    <t>Гомель.обл. Речица  СК ВС РЦОП</t>
  </si>
  <si>
    <t xml:space="preserve">Мин. обл. Борисов ФПБ СДЮШОР </t>
  </si>
  <si>
    <t>2002   МС</t>
  </si>
  <si>
    <t xml:space="preserve">Гомель.обл. Речица ДОСААФ РЦОП </t>
  </si>
  <si>
    <t>Мин. обл. Борисов  ФПБ СДЮШОР</t>
  </si>
  <si>
    <t>Вертинская Екатерина</t>
  </si>
  <si>
    <t>Гродн. обл. ФПБ СДЮШОР Неман</t>
  </si>
  <si>
    <t>Калаева Валерия</t>
  </si>
  <si>
    <t>Аглушевич Иван</t>
  </si>
  <si>
    <t>Витебск. обл. Динамо ДЮСШ</t>
  </si>
  <si>
    <t>Павлють Алексей</t>
  </si>
  <si>
    <t>Гродно СК ВС ГОКЦОР</t>
  </si>
  <si>
    <t>Бубнович Никита</t>
  </si>
  <si>
    <t>Саврас Александр</t>
  </si>
  <si>
    <t>Бондарович Вадим</t>
  </si>
  <si>
    <t>-50х</t>
  </si>
  <si>
    <t>-47х</t>
  </si>
  <si>
    <t>-40х</t>
  </si>
  <si>
    <t>-37х</t>
  </si>
  <si>
    <t>-24х</t>
  </si>
  <si>
    <t>-67х</t>
  </si>
  <si>
    <t>-61х</t>
  </si>
  <si>
    <t>-42х</t>
  </si>
  <si>
    <t>-30х</t>
  </si>
  <si>
    <t>-29х</t>
  </si>
  <si>
    <t>Макаревич Павел</t>
  </si>
  <si>
    <t>РЕЗУЛЬТАТЫ  ФИНАЛА</t>
  </si>
  <si>
    <t>Лист 2, упр. МВ-6м</t>
  </si>
  <si>
    <t>1974 МСМК</t>
  </si>
  <si>
    <r>
      <t xml:space="preserve">Огородникова </t>
    </r>
    <r>
      <rPr>
        <sz val="10"/>
        <rFont val="Times New Roman"/>
        <family val="1"/>
      </rPr>
      <t>Елизавета</t>
    </r>
  </si>
  <si>
    <r>
      <t xml:space="preserve">Минск МСиТ СДЮШОР
</t>
    </r>
    <r>
      <rPr>
        <sz val="9"/>
        <rFont val="Arial Cyr"/>
        <family val="0"/>
      </rPr>
      <t xml:space="preserve"> по стр. спорту</t>
    </r>
  </si>
  <si>
    <t>2000    КМС</t>
  </si>
  <si>
    <t>2003    МС</t>
  </si>
  <si>
    <t xml:space="preserve">Гомель.обл. Речица ДОСААФ  ДЮСШ 2 </t>
  </si>
  <si>
    <t>Алейник Снежанна</t>
  </si>
  <si>
    <t>1998   КМС</t>
  </si>
  <si>
    <t>Гуринович Елизавета</t>
  </si>
  <si>
    <t>2004   КМС</t>
  </si>
  <si>
    <t>Минск Динамо  СДЮШОР 1</t>
  </si>
  <si>
    <t xml:space="preserve">Елизарьева Диана </t>
  </si>
  <si>
    <t>Гомель.обл Речица МСиТ ДЮСШ-2</t>
  </si>
  <si>
    <t>Гродн.обл. БОКЦОР</t>
  </si>
  <si>
    <t>Пасиницкая Яна</t>
  </si>
  <si>
    <t>2004  КМС</t>
  </si>
  <si>
    <t>Кузнецова Светлана</t>
  </si>
  <si>
    <t>Цыдик Елизавета</t>
  </si>
  <si>
    <t>1995   МС</t>
  </si>
  <si>
    <t>Палюшик Таисия</t>
  </si>
  <si>
    <t>Фролова Инна</t>
  </si>
  <si>
    <t>Бурбицкая Яна</t>
  </si>
  <si>
    <t>Брест.обл.МСиТ СДЮШОР-7</t>
  </si>
  <si>
    <t>Титенко Ирина</t>
  </si>
  <si>
    <t>Комяк Клавдия</t>
  </si>
  <si>
    <t>Федорович Полина</t>
  </si>
  <si>
    <t>2004 КМС</t>
  </si>
  <si>
    <t>2001    МС</t>
  </si>
  <si>
    <t>Гомель.обл.Речица ДОСААФ РЦОП</t>
  </si>
  <si>
    <t>Гуревич Анастасия</t>
  </si>
  <si>
    <t>2005  КМС</t>
  </si>
  <si>
    <t>Дейкун Дарья</t>
  </si>
  <si>
    <r>
      <t xml:space="preserve">МСМК
</t>
    </r>
    <r>
      <rPr>
        <sz val="8"/>
        <rFont val="Arial Cyr"/>
        <family val="0"/>
      </rPr>
      <t>Рек. РБ</t>
    </r>
  </si>
  <si>
    <t xml:space="preserve">МС </t>
  </si>
  <si>
    <t xml:space="preserve">МСМК </t>
  </si>
  <si>
    <t>Подголо Татьяна</t>
  </si>
  <si>
    <t>2002    КМС</t>
  </si>
  <si>
    <t>Витебск. обл. МСиТ Ушачи ДЮСШ</t>
  </si>
  <si>
    <t>Хвеженко 
Мария-Магдалина</t>
  </si>
  <si>
    <t>Минск МСиТ СДЮШОР 
по стр. спорту</t>
  </si>
  <si>
    <t>Гомель.обл. Речица ДОСААФ ДЮСШ-2</t>
  </si>
  <si>
    <t>Лист 2, упр. ВП-6ж</t>
  </si>
  <si>
    <t>РЕЗУЛЬТАТЫ ФИНАЛА</t>
  </si>
  <si>
    <t>1998   МСМК</t>
  </si>
  <si>
    <t>2004    МС</t>
  </si>
  <si>
    <t>Гом.обл. ДОСААФ ГООС</t>
  </si>
  <si>
    <t>Шиманович Полина</t>
  </si>
  <si>
    <t>Сукач Александр</t>
  </si>
  <si>
    <t>2001    1</t>
  </si>
  <si>
    <t>Пыж Даниил</t>
  </si>
  <si>
    <t>2000   КМС</t>
  </si>
  <si>
    <t>Радько Михаил</t>
  </si>
  <si>
    <t>2004    1</t>
  </si>
  <si>
    <t>Шарапов Радион</t>
  </si>
  <si>
    <t>Сенькевич Никита</t>
  </si>
  <si>
    <t>Красовский Вадим</t>
  </si>
  <si>
    <t>2002    1</t>
  </si>
  <si>
    <t>Минск СК ВС МнСВУ</t>
  </si>
  <si>
    <t>Прокопчик Влад</t>
  </si>
  <si>
    <t>Довгер Алексей</t>
  </si>
  <si>
    <t>Бубнович Евгений</t>
  </si>
  <si>
    <t>Леснухин Александр</t>
  </si>
  <si>
    <t>Власенко Алексей</t>
  </si>
  <si>
    <t>Таранов Егор</t>
  </si>
  <si>
    <t>Витебск. обл. МСиТ ДЮСШ-3</t>
  </si>
  <si>
    <t>Дювбанов Виктор</t>
  </si>
  <si>
    <t>2003    1</t>
  </si>
  <si>
    <t>Куропатва Дмитрий</t>
  </si>
  <si>
    <t>Лапука Даниил</t>
  </si>
  <si>
    <t>Сазонов Захар</t>
  </si>
  <si>
    <t>2003 КМС</t>
  </si>
  <si>
    <t>Лукашевич Михаил</t>
  </si>
  <si>
    <t>Клундук Владимир</t>
  </si>
  <si>
    <t>Гродн.обл. СК ФПБ ГОКЦОР</t>
  </si>
  <si>
    <t>2001   КМС</t>
  </si>
  <si>
    <t>Брест обл. Динамо УОР</t>
  </si>
  <si>
    <t>Гом.обл. ФПБ ДЮСШ Олимп 2015</t>
  </si>
  <si>
    <t>Гом.обл. ДЮСШ б/с</t>
  </si>
  <si>
    <t>Бойцов Владислав</t>
  </si>
  <si>
    <t>Витебск. обл. МСиТ ДЮСШ</t>
  </si>
  <si>
    <t>Поломка оружия</t>
  </si>
  <si>
    <t>Лис 2, упр ВП-6</t>
  </si>
  <si>
    <t>Не явился</t>
  </si>
  <si>
    <t>Матюшенко Татьяна</t>
  </si>
  <si>
    <t>Молодова Анна</t>
  </si>
  <si>
    <t>Крученок Екатерина</t>
  </si>
  <si>
    <t>Подлипская Тамара</t>
  </si>
  <si>
    <t>Морозова Анна</t>
  </si>
  <si>
    <t>Остапчук Аделия</t>
  </si>
  <si>
    <t>1996    КМС</t>
  </si>
  <si>
    <t>Брест.обд. СДЮСТШ ДОСААФ</t>
  </si>
  <si>
    <t>2000     МС</t>
  </si>
  <si>
    <t>2002   КМС</t>
  </si>
  <si>
    <t>Минск МСиТ СДЮШОР по стр. спор</t>
  </si>
  <si>
    <t>1978     МСМК</t>
  </si>
  <si>
    <t>Мин. Обл. СК ВС</t>
  </si>
  <si>
    <t>s-off 1</t>
  </si>
  <si>
    <t>s-off 0</t>
  </si>
  <si>
    <t xml:space="preserve">Кичко Виктория </t>
  </si>
  <si>
    <t>2003     КМС</t>
  </si>
  <si>
    <t>Разарёнова Полина</t>
  </si>
  <si>
    <t>2004      1</t>
  </si>
  <si>
    <t>Мин.обл. Борисов ФПБ СДЮШОР</t>
  </si>
  <si>
    <t>2000     КМС</t>
  </si>
  <si>
    <t>Гродн. обл. МСиТ СДЮШОР 1</t>
  </si>
  <si>
    <t>1995     КМС</t>
  </si>
  <si>
    <t>2003   КМС</t>
  </si>
  <si>
    <t>-2х</t>
  </si>
  <si>
    <t>1999      МС</t>
  </si>
  <si>
    <t>Гл. судья - судья ВНК</t>
  </si>
  <si>
    <t>Наркевич Г.Л.</t>
  </si>
  <si>
    <t>Гл. секретарь - судья НК</t>
  </si>
  <si>
    <t>Толкач В.В.</t>
  </si>
  <si>
    <t>Ст. судья л/о - судья ВНК</t>
  </si>
  <si>
    <t>Ярош Э.К.</t>
  </si>
  <si>
    <t>Ст. судья КОР - судья ВНК</t>
  </si>
  <si>
    <t>Наркевич Т.Р.</t>
  </si>
  <si>
    <t>Лист. упр. МП-5</t>
  </si>
  <si>
    <t>Гом. Обл  ДОСААФ</t>
  </si>
  <si>
    <t>1995 КМС</t>
  </si>
  <si>
    <t>Мин. обл. Борисов ФПБ СДЮШОР</t>
  </si>
  <si>
    <t>Молчанова Мария</t>
  </si>
  <si>
    <t>1978  МСМК</t>
  </si>
  <si>
    <t>Разорёнова Полина</t>
  </si>
  <si>
    <t>Минск  ДОСААФ СДЮСТШ</t>
  </si>
  <si>
    <t xml:space="preserve">Полищук Анна  </t>
  </si>
  <si>
    <t>1989 КМС</t>
  </si>
  <si>
    <t>Гродн.обл. ФПБ РЦОП</t>
  </si>
  <si>
    <t>Петровская Александра</t>
  </si>
  <si>
    <t>Дасько Зоя</t>
  </si>
  <si>
    <t>Брест обл. МСиТ СДЮШОР -7</t>
  </si>
  <si>
    <t>Гродн.обл ФПБ СДЮШОР Неман</t>
  </si>
  <si>
    <t>1996 КМС</t>
  </si>
  <si>
    <t>2001 КМС</t>
  </si>
  <si>
    <t>Алексеевич Елизавета</t>
  </si>
  <si>
    <t>1999 КМС</t>
  </si>
  <si>
    <t>Розумович Татьяна</t>
  </si>
  <si>
    <t>Гродн.обл. Динамо ГОКЦОР</t>
  </si>
  <si>
    <t>2000 КМС</t>
  </si>
  <si>
    <t>Гродн.обл. МСиТ СДЮШОР1</t>
  </si>
  <si>
    <t>Казмерович Антонина</t>
  </si>
  <si>
    <t>1992  КМС</t>
  </si>
  <si>
    <t>Гродн.обл.Динамо СДЮШОР</t>
  </si>
  <si>
    <t>Кичко Виктория</t>
  </si>
  <si>
    <t>Санько Валери</t>
  </si>
  <si>
    <t>Харитоник Наталья</t>
  </si>
  <si>
    <t>1967  МС</t>
  </si>
  <si>
    <t>Гродн.обл</t>
  </si>
  <si>
    <t>2004       1</t>
  </si>
  <si>
    <t>Минск МСиТ СДЮШОР по стр. спорту</t>
  </si>
  <si>
    <t>2000       1</t>
  </si>
  <si>
    <t>Гомель.обл. ДОСААФ</t>
  </si>
  <si>
    <t>Открытый Кубок Республики Беларусь, 1 этап
г. Минск
ПРОТОКОЛ № 3
РЕЗУЛЬТАТЫ КВАЛИФИКАЦИИ</t>
  </si>
  <si>
    <t>г. Минск</t>
  </si>
  <si>
    <t>РЕЗУЛЬТАТ ФИНАЛА</t>
  </si>
  <si>
    <t xml:space="preserve">                              10 м.ПП-3, пневматический пистолет  60 выстрелов. Женщины</t>
  </si>
  <si>
    <t>Чернецкий Даниил</t>
  </si>
  <si>
    <t>2002     КМС</t>
  </si>
  <si>
    <t>Коцаренко Владислав</t>
  </si>
  <si>
    <t>1984      МСМК</t>
  </si>
  <si>
    <t>Амосенко Николай</t>
  </si>
  <si>
    <t>2003      1</t>
  </si>
  <si>
    <t>Брест обл. МСиТ УОР</t>
  </si>
  <si>
    <t>Бирюков Всеслав</t>
  </si>
  <si>
    <t>1996   МС</t>
  </si>
  <si>
    <t>Глицук Никита</t>
  </si>
  <si>
    <t>Громов Богдан</t>
  </si>
  <si>
    <t>Дашук Тихон</t>
  </si>
  <si>
    <t>Девятень Владислав</t>
  </si>
  <si>
    <t>Мин. обл. МСиТ РЦОП</t>
  </si>
  <si>
    <t>Дерех Артём</t>
  </si>
  <si>
    <t>Дылько Павел</t>
  </si>
  <si>
    <t>Казак Иван</t>
  </si>
  <si>
    <t>Ковалёнок Никита</t>
  </si>
  <si>
    <t>Когуткевич Кирилл</t>
  </si>
  <si>
    <t>1977  МС</t>
  </si>
  <si>
    <t>Комшаков Артём</t>
  </si>
  <si>
    <t>Краско Станислав</t>
  </si>
  <si>
    <t>Криницкий Андрей</t>
  </si>
  <si>
    <t>Ластовский Никита</t>
  </si>
  <si>
    <t>Латышев Виталий</t>
  </si>
  <si>
    <t>Ломашевич Евгений</t>
  </si>
  <si>
    <t>Гродн.обл.ФПБ ГОКЦОР</t>
  </si>
  <si>
    <t>Муравьёв Павел</t>
  </si>
  <si>
    <t>1995  МС</t>
  </si>
  <si>
    <t>Шиманский Александр</t>
  </si>
  <si>
    <t>Газпром</t>
  </si>
  <si>
    <t>Юшкевич Евгений</t>
  </si>
  <si>
    <t>Открытый Кубок Республики Беларусь, 1 этап
ПРОТОКОЛ № 7
РЕЗУЛЬТАТЫ КВАЛИФИКАЦИИ</t>
  </si>
  <si>
    <t>Открытый Кубок Республики Беларусь, 1 этап
ПРОТОКОЛ № 8</t>
  </si>
  <si>
    <t>Открытый Кубок Республики Беларусь, 1 этап
ПРОТОКОЛ № 9
РЕЗУЛЬТАТЫ КВАЛИФИКАЦИИ</t>
  </si>
  <si>
    <t>Гродн. обл. СК ВС ГОКЦОР</t>
  </si>
  <si>
    <t>-17х</t>
  </si>
  <si>
    <t>-1х</t>
  </si>
  <si>
    <t>2001  МСМК</t>
  </si>
  <si>
    <t>Стадольник Алексей</t>
  </si>
  <si>
    <r>
      <t xml:space="preserve">Гом. обл. МСиТ ДЮСШ </t>
    </r>
    <r>
      <rPr>
        <sz val="8"/>
        <rFont val="Arial Cyr"/>
        <family val="0"/>
      </rPr>
      <t>Олимп 2015</t>
    </r>
  </si>
  <si>
    <t>Лист 2, упр. ПП-3</t>
  </si>
  <si>
    <t xml:space="preserve">Казак Андрей </t>
  </si>
  <si>
    <t>Матусеввич Евгений</t>
  </si>
  <si>
    <t>Курди Абдул-Азиз</t>
  </si>
  <si>
    <t>1987    МС</t>
  </si>
  <si>
    <t>2005      1</t>
  </si>
  <si>
    <t>2001       1</t>
  </si>
  <si>
    <t xml:space="preserve">2004      1 </t>
  </si>
  <si>
    <t>2002       1</t>
  </si>
  <si>
    <t>2004        1</t>
  </si>
  <si>
    <t>1974     МСМК</t>
  </si>
  <si>
    <t>1992   МС</t>
  </si>
  <si>
    <t>1996    МС</t>
  </si>
  <si>
    <t>1995   МСМК</t>
  </si>
  <si>
    <t xml:space="preserve">1994    МС </t>
  </si>
  <si>
    <t xml:space="preserve">Гуринович Елизавета </t>
  </si>
  <si>
    <t>2004   МС</t>
  </si>
  <si>
    <t xml:space="preserve">1998    МС </t>
  </si>
  <si>
    <t>2004    КМС</t>
  </si>
  <si>
    <t xml:space="preserve">   Смешанное  командное упражнение Микс - отбор </t>
  </si>
  <si>
    <t xml:space="preserve">           Открытый Кубок Республики Беларусь, 1 этап
ПРОТОКОЛ № 6</t>
  </si>
  <si>
    <t>Лист 2, упр. ВП-Микс</t>
  </si>
  <si>
    <t>Щербацеич Светлана</t>
  </si>
  <si>
    <t>Каческий Александр</t>
  </si>
  <si>
    <t>3 
серия</t>
  </si>
  <si>
    <t>2000   1</t>
  </si>
  <si>
    <t>2004   1</t>
  </si>
  <si>
    <t>Открытый Кубок Республики Беларусь, 1 этап
г. Минск
РЕЗУЛЬТАТЫ  ФИНАЛА</t>
  </si>
  <si>
    <t>Открытый Кубок Республики Беларусь, 1 этап
г. Минск 
ПРОТОКОЛ № 1
РЕЗУЛЬТАТ КВАЛИФИКАЦИИ</t>
  </si>
  <si>
    <t>Открытый Кубок Республики Беларусь, 1 этап
г. Минск 
ПРОТОКОЛ № 2
РЕЗУЛЬТАТ КВАЛИФИКАЦИИ</t>
  </si>
  <si>
    <t>Открытый Кубок Республики Беларусь, 1 этап
г. Минск 
ПРОТОКОЛ № 4
РЕЗУЛЬТАТЫ КВАЛИФИКАЦИИ</t>
  </si>
  <si>
    <t>Открытый Кубок Республики Беларусь (1 этап)
г. Минск 
ПРОТОКОЛ № 5</t>
  </si>
  <si>
    <t xml:space="preserve">           Открытый Кубок Республики Беларусь, 1 этап
ПРОТОКОЛ № 10</t>
  </si>
  <si>
    <t>10 м., пневматический пмстолет  40 выстрелов. Женщины, мужчины.</t>
  </si>
  <si>
    <t>Куди Виталий</t>
  </si>
  <si>
    <t xml:space="preserve">                        10 м., пневматический пистолет.</t>
  </si>
  <si>
    <t>Лист 2, упр. ПП-Микс</t>
  </si>
  <si>
    <t>Глав. судья - судья ВНК</t>
  </si>
  <si>
    <t>Глав. Секретарь - судья НК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</si>
</sst>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12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i/>
      <sz val="12"/>
      <name val="Arial Cyr"/>
      <family val="0"/>
    </font>
    <font>
      <sz val="10"/>
      <color indexed="53"/>
      <name val="Arial Cyr"/>
      <family val="0"/>
    </font>
    <font>
      <sz val="15"/>
      <name val="Arial Cyr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6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2"/>
      <color indexed="41"/>
      <name val="Adobe Garamond Pro Bold"/>
      <family val="1"/>
    </font>
    <font>
      <sz val="10"/>
      <color indexed="10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1"/>
      <name val="Times New Roman"/>
      <family val="1"/>
    </font>
    <font>
      <i/>
      <sz val="12"/>
      <name val="Arial Cyr"/>
      <family val="0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b/>
      <sz val="16"/>
      <name val="Arial Cyr"/>
      <family val="0"/>
    </font>
    <font>
      <i/>
      <sz val="9"/>
      <name val="Arial Cyr"/>
      <family val="0"/>
    </font>
    <font>
      <sz val="7"/>
      <color indexed="63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sz val="11"/>
      <color indexed="6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491">
    <xf numFmtId="0" fontId="0" fillId="0" borderId="0" xfId="0" applyAlignment="1">
      <alignment/>
    </xf>
    <xf numFmtId="0" fontId="6" fillId="0" borderId="0" xfId="53" applyFont="1" applyBorder="1" applyAlignment="1">
      <alignment horizontal="center" wrapText="1"/>
      <protection/>
    </xf>
    <xf numFmtId="0" fontId="2" fillId="0" borderId="0" xfId="53" applyBorder="1">
      <alignment vertical="center"/>
      <protection/>
    </xf>
    <xf numFmtId="0" fontId="2" fillId="0" borderId="11" xfId="53" applyFont="1" applyBorder="1">
      <alignment vertical="center"/>
      <protection/>
    </xf>
    <xf numFmtId="0" fontId="2" fillId="0" borderId="12" xfId="53" applyFont="1" applyBorder="1">
      <alignment vertical="center"/>
      <protection/>
    </xf>
    <xf numFmtId="0" fontId="2" fillId="0" borderId="13" xfId="53" applyFont="1" applyBorder="1">
      <alignment vertical="center"/>
      <protection/>
    </xf>
    <xf numFmtId="0" fontId="2" fillId="0" borderId="14" xfId="53" applyFont="1" applyBorder="1">
      <alignment vertical="center"/>
      <protection/>
    </xf>
    <xf numFmtId="0" fontId="2" fillId="0" borderId="15" xfId="53" applyFont="1" applyBorder="1">
      <alignment vertical="center"/>
      <protection/>
    </xf>
    <xf numFmtId="0" fontId="2" fillId="0" borderId="16" xfId="53" applyFont="1" applyBorder="1">
      <alignment vertical="center"/>
      <protection/>
    </xf>
    <xf numFmtId="0" fontId="2" fillId="0" borderId="17" xfId="53" applyFont="1" applyBorder="1">
      <alignment vertic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8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2" fillId="0" borderId="18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1" fontId="2" fillId="0" borderId="0" xfId="53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" fontId="8" fillId="0" borderId="0" xfId="53" applyNumberFormat="1" applyFont="1" applyBorder="1" applyAlignment="1">
      <alignment horizontal="right" vertical="center"/>
      <protection/>
    </xf>
    <xf numFmtId="49" fontId="20" fillId="0" borderId="0" xfId="53" applyNumberFormat="1" applyFont="1" applyBorder="1" applyAlignment="1">
      <alignment horizontal="left"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1" fontId="8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vertical="top"/>
    </xf>
    <xf numFmtId="0" fontId="22" fillId="0" borderId="0" xfId="0" applyFont="1" applyAlignment="1">
      <alignment vertical="center" wrapText="1"/>
    </xf>
    <xf numFmtId="0" fontId="5" fillId="0" borderId="0" xfId="53" applyFont="1" applyBorder="1" applyAlignment="1">
      <alignment horizontal="center" vertical="top"/>
      <protection/>
    </xf>
    <xf numFmtId="0" fontId="5" fillId="0" borderId="0" xfId="0" applyFont="1" applyAlignment="1">
      <alignment horizontal="center" vertical="top" wrapText="1"/>
    </xf>
    <xf numFmtId="0" fontId="5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1" fontId="17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0" xfId="0" applyFont="1" applyAlignment="1">
      <alignment vertical="top" wrapText="1"/>
    </xf>
    <xf numFmtId="1" fontId="12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0" fontId="2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164" fontId="18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4" fillId="0" borderId="0" xfId="53" applyNumberFormat="1" applyFont="1" applyBorder="1" applyAlignment="1">
      <alignment horizontal="center" vertical="center" wrapText="1"/>
      <protection/>
    </xf>
    <xf numFmtId="164" fontId="6" fillId="0" borderId="0" xfId="0" applyNumberFormat="1" applyFont="1" applyAlignment="1">
      <alignment/>
    </xf>
    <xf numFmtId="0" fontId="0" fillId="0" borderId="18" xfId="0" applyBorder="1" applyAlignment="1">
      <alignment horizontal="center" vertical="center"/>
    </xf>
    <xf numFmtId="164" fontId="0" fillId="0" borderId="0" xfId="0" applyNumberFormat="1" applyAlignment="1">
      <alignment vertical="top"/>
    </xf>
    <xf numFmtId="164" fontId="2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18" xfId="0" applyBorder="1" applyAlignment="1">
      <alignment vertical="center"/>
    </xf>
    <xf numFmtId="1" fontId="9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vertical="top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32" fillId="0" borderId="0" xfId="0" applyFont="1" applyFill="1" applyBorder="1" applyAlignment="1">
      <alignment horizontal="center"/>
    </xf>
    <xf numFmtId="14" fontId="5" fillId="0" borderId="0" xfId="53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5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top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2" fillId="0" borderId="0" xfId="53" applyFont="1" applyBorder="1" applyAlignment="1">
      <alignment horizontal="right"/>
      <protection/>
    </xf>
    <xf numFmtId="0" fontId="17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12" fillId="0" borderId="0" xfId="0" applyFont="1" applyBorder="1" applyAlignment="1">
      <alignment vertical="top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36" fillId="0" borderId="0" xfId="0" applyNumberFormat="1" applyFont="1" applyAlignment="1">
      <alignment horizontal="right"/>
    </xf>
    <xf numFmtId="1" fontId="3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" fontId="36" fillId="0" borderId="0" xfId="0" applyNumberFormat="1" applyFont="1" applyAlignment="1">
      <alignment horizontal="right" vertical="top"/>
    </xf>
    <xf numFmtId="1" fontId="36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49" fontId="28" fillId="0" borderId="0" xfId="53" applyNumberFormat="1" applyFont="1" applyBorder="1" applyAlignment="1">
      <alignment horizontal="center" vertical="center" wrapText="1"/>
      <protection/>
    </xf>
    <xf numFmtId="164" fontId="2" fillId="0" borderId="0" xfId="53" applyNumberFormat="1" applyFont="1" applyFill="1" applyBorder="1" applyAlignment="1">
      <alignment horizontal="center" vertical="center"/>
      <protection/>
    </xf>
    <xf numFmtId="164" fontId="8" fillId="0" borderId="0" xfId="53" applyNumberFormat="1" applyFont="1" applyBorder="1" applyAlignment="1">
      <alignment horizontal="right" vertical="center"/>
      <protection/>
    </xf>
    <xf numFmtId="49" fontId="28" fillId="0" borderId="0" xfId="53" applyNumberFormat="1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2" fillId="0" borderId="0" xfId="53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2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53" applyNumberFormat="1" applyFont="1" applyBorder="1" applyAlignment="1">
      <alignment horizontal="center" vertical="center"/>
      <protection/>
    </xf>
    <xf numFmtId="49" fontId="17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vertical="top"/>
    </xf>
    <xf numFmtId="0" fontId="0" fillId="0" borderId="22" xfId="0" applyBorder="1" applyAlignment="1">
      <alignment/>
    </xf>
    <xf numFmtId="0" fontId="15" fillId="0" borderId="22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22" xfId="53" applyNumberFormat="1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left" vertical="center" wrapText="1"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49" fontId="58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164" fontId="2" fillId="0" borderId="22" xfId="0" applyNumberFormat="1" applyFont="1" applyFill="1" applyBorder="1" applyAlignment="1">
      <alignment horizontal="center" vertical="center"/>
    </xf>
    <xf numFmtId="164" fontId="36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4" fontId="5" fillId="0" borderId="0" xfId="53" applyNumberFormat="1" applyFont="1" applyFill="1" applyBorder="1" applyAlignment="1">
      <alignment horizontal="left"/>
      <protection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left"/>
    </xf>
    <xf numFmtId="1" fontId="10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17" fillId="0" borderId="0" xfId="53" applyNumberFormat="1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 vertical="top"/>
    </xf>
    <xf numFmtId="0" fontId="2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53" applyFont="1" applyFill="1" applyBorder="1" applyAlignment="1">
      <alignment horizontal="center" vertical="center" wrapText="1"/>
      <protection/>
    </xf>
    <xf numFmtId="164" fontId="2" fillId="0" borderId="0" xfId="53" applyNumberFormat="1" applyFont="1" applyFill="1" applyBorder="1" applyAlignment="1">
      <alignment horizontal="left" vertical="center"/>
      <protection/>
    </xf>
    <xf numFmtId="0" fontId="5" fillId="0" borderId="0" xfId="53" applyFont="1" applyBorder="1" applyAlignment="1">
      <alignment horizontal="center" vertical="center"/>
      <protection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26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64" fontId="11" fillId="0" borderId="0" xfId="53" applyNumberFormat="1" applyFont="1" applyFill="1" applyBorder="1" applyAlignment="1">
      <alignment horizontal="center"/>
      <protection/>
    </xf>
    <xf numFmtId="164" fontId="11" fillId="0" borderId="0" xfId="53" applyNumberFormat="1" applyFont="1" applyFill="1" applyBorder="1" applyAlignment="1">
      <alignment horizontal="lef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1" fillId="0" borderId="0" xfId="0" applyFont="1" applyBorder="1" applyAlignment="1">
      <alignment horizontal="left" wrapText="1"/>
    </xf>
    <xf numFmtId="164" fontId="60" fillId="0" borderId="0" xfId="53" applyNumberFormat="1" applyFont="1" applyFill="1" applyBorder="1" applyAlignment="1">
      <alignment horizontal="center"/>
      <protection/>
    </xf>
    <xf numFmtId="0" fontId="60" fillId="0" borderId="0" xfId="0" applyFont="1" applyAlignment="1">
      <alignment/>
    </xf>
    <xf numFmtId="164" fontId="60" fillId="0" borderId="0" xfId="53" applyNumberFormat="1" applyFont="1" applyFill="1" applyBorder="1" applyAlignment="1">
      <alignment horizontal="left"/>
      <protection/>
    </xf>
    <xf numFmtId="1" fontId="23" fillId="0" borderId="24" xfId="0" applyNumberFormat="1" applyFont="1" applyFill="1" applyBorder="1" applyAlignment="1">
      <alignment horizontal="right"/>
    </xf>
    <xf numFmtId="1" fontId="6" fillId="0" borderId="25" xfId="0" applyNumberFormat="1" applyFont="1" applyFill="1" applyBorder="1" applyAlignment="1">
      <alignment horizontal="center"/>
    </xf>
    <xf numFmtId="14" fontId="5" fillId="0" borderId="21" xfId="53" applyNumberFormat="1" applyFont="1" applyBorder="1" applyAlignment="1">
      <alignment horizontal="left"/>
      <protection/>
    </xf>
    <xf numFmtId="0" fontId="2" fillId="0" borderId="21" xfId="53" applyFont="1" applyBorder="1" applyAlignment="1">
      <alignment horizontal="right"/>
      <protection/>
    </xf>
    <xf numFmtId="0" fontId="1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top"/>
    </xf>
    <xf numFmtId="0" fontId="9" fillId="0" borderId="0" xfId="0" applyFont="1" applyFill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vertical="center" wrapText="1"/>
    </xf>
    <xf numFmtId="0" fontId="62" fillId="0" borderId="14" xfId="0" applyFont="1" applyBorder="1" applyAlignment="1">
      <alignment horizontal="center" vertical="center"/>
    </xf>
    <xf numFmtId="0" fontId="2" fillId="0" borderId="0" xfId="53" applyFont="1" applyBorder="1">
      <alignment vertical="center"/>
      <protection/>
    </xf>
    <xf numFmtId="0" fontId="0" fillId="0" borderId="0" xfId="0" applyAlignment="1">
      <alignment vertical="center"/>
    </xf>
    <xf numFmtId="1" fontId="2" fillId="0" borderId="0" xfId="53" applyNumberFormat="1" applyFont="1" applyFill="1" applyBorder="1" applyAlignment="1">
      <alignment horizontal="left" vertical="center"/>
      <protection/>
    </xf>
    <xf numFmtId="164" fontId="2" fillId="0" borderId="0" xfId="53" applyNumberFormat="1" applyFont="1" applyBorder="1" applyAlignment="1">
      <alignment horizontal="center"/>
      <protection/>
    </xf>
    <xf numFmtId="0" fontId="5" fillId="0" borderId="22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center" vertical="top"/>
      <protection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1" fillId="0" borderId="0" xfId="53" applyNumberFormat="1" applyFont="1" applyBorder="1" applyAlignment="1">
      <alignment horizontal="center" vertical="center"/>
      <protection/>
    </xf>
    <xf numFmtId="1" fontId="2" fillId="0" borderId="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2" xfId="53" applyNumberFormat="1" applyFont="1" applyBorder="1" applyAlignment="1">
      <alignment horizontal="center" vertical="center"/>
      <protection/>
    </xf>
    <xf numFmtId="0" fontId="16" fillId="0" borderId="20" xfId="53" applyFont="1" applyBorder="1" applyAlignment="1">
      <alignment horizontal="center" vertical="top"/>
      <protection/>
    </xf>
    <xf numFmtId="0" fontId="2" fillId="0" borderId="0" xfId="53" applyFont="1" applyBorder="1" applyAlignment="1">
      <alignment horizontal="right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/>
    </xf>
    <xf numFmtId="0" fontId="16" fillId="0" borderId="19" xfId="53" applyFont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8" fillId="0" borderId="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1" fontId="2" fillId="0" borderId="0" xfId="53" applyNumberFormat="1" applyFont="1" applyBorder="1" applyAlignment="1">
      <alignment horizontal="center" vertical="center"/>
      <protection/>
    </xf>
    <xf numFmtId="1" fontId="2" fillId="0" borderId="0" xfId="53" applyNumberFormat="1" applyFont="1" applyBorder="1" applyAlignment="1">
      <alignment horizontal="left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4" fontId="5" fillId="0" borderId="0" xfId="53" applyNumberFormat="1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49" fontId="28" fillId="0" borderId="0" xfId="5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1" fillId="0" borderId="19" xfId="53" applyFont="1" applyBorder="1" applyAlignment="1">
      <alignment horizontal="center" vertical="center"/>
      <protection/>
    </xf>
    <xf numFmtId="0" fontId="11" fillId="0" borderId="20" xfId="53" applyFont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16" fillId="0" borderId="19" xfId="53" applyFont="1" applyBorder="1" applyAlignment="1">
      <alignment horizontal="center" vertical="center" wrapText="1"/>
      <protection/>
    </xf>
    <xf numFmtId="0" fontId="16" fillId="0" borderId="2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9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14" fontId="5" fillId="0" borderId="21" xfId="53" applyNumberFormat="1" applyFont="1" applyBorder="1" applyAlignment="1">
      <alignment horizontal="left"/>
      <protection/>
    </xf>
    <xf numFmtId="0" fontId="2" fillId="0" borderId="21" xfId="53" applyFont="1" applyBorder="1" applyAlignment="1">
      <alignment horizontal="right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8" fillId="0" borderId="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4" fontId="5" fillId="0" borderId="21" xfId="53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2" fillId="0" borderId="19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29" fillId="0" borderId="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49" fontId="36" fillId="0" borderId="0" xfId="53" applyNumberFormat="1" applyFont="1" applyBorder="1" applyAlignment="1">
      <alignment horizontal="center" wrapText="1"/>
      <protection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/>
    </xf>
    <xf numFmtId="0" fontId="16" fillId="0" borderId="8" xfId="0" applyFont="1" applyBorder="1" applyAlignment="1">
      <alignment horizontal="left" vertical="center" wrapText="1"/>
    </xf>
    <xf numFmtId="1" fontId="8" fillId="0" borderId="8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9" xfId="53" applyFont="1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2" xfId="53" applyFont="1" applyBorder="1" applyAlignment="1">
      <alignment horizontal="center" vertical="center"/>
      <protection/>
    </xf>
    <xf numFmtId="0" fontId="0" fillId="0" borderId="16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49" fontId="36" fillId="0" borderId="0" xfId="53" applyNumberFormat="1" applyFont="1" applyBorder="1" applyAlignment="1">
      <alignment horizontal="center" vertical="center" wrapText="1"/>
      <protection/>
    </xf>
    <xf numFmtId="0" fontId="17" fillId="0" borderId="19" xfId="53" applyFont="1" applyBorder="1" applyAlignment="1">
      <alignment horizontal="center" vertical="center" wrapText="1"/>
      <protection/>
    </xf>
    <xf numFmtId="0" fontId="17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22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1</xdr:col>
      <xdr:colOff>1209675</xdr:colOff>
      <xdr:row>2</xdr:row>
      <xdr:rowOff>9525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120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</xdr:row>
      <xdr:rowOff>19050</xdr:rowOff>
    </xdr:from>
    <xdr:to>
      <xdr:col>1</xdr:col>
      <xdr:colOff>1095375</xdr:colOff>
      <xdr:row>54</xdr:row>
      <xdr:rowOff>66675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25125"/>
          <a:ext cx="120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104</xdr:row>
      <xdr:rowOff>85725</xdr:rowOff>
    </xdr:from>
    <xdr:to>
      <xdr:col>1</xdr:col>
      <xdr:colOff>952500</xdr:colOff>
      <xdr:row>104</xdr:row>
      <xdr:rowOff>647700</xdr:rowOff>
    </xdr:to>
    <xdr:pic>
      <xdr:nvPicPr>
        <xdr:cNvPr id="3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059775"/>
          <a:ext cx="1000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314325</xdr:colOff>
      <xdr:row>0</xdr:row>
      <xdr:rowOff>714375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69</xdr:row>
      <xdr:rowOff>85725</xdr:rowOff>
    </xdr:from>
    <xdr:to>
      <xdr:col>2</xdr:col>
      <xdr:colOff>276225</xdr:colOff>
      <xdr:row>69</xdr:row>
      <xdr:rowOff>666750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831175"/>
          <a:ext cx="1009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1</xdr:col>
      <xdr:colOff>685800</xdr:colOff>
      <xdr:row>1</xdr:row>
      <xdr:rowOff>19050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142875</xdr:rowOff>
    </xdr:from>
    <xdr:to>
      <xdr:col>2</xdr:col>
      <xdr:colOff>209550</xdr:colOff>
      <xdr:row>1</xdr:row>
      <xdr:rowOff>180975</xdr:rowOff>
    </xdr:to>
    <xdr:pic>
      <xdr:nvPicPr>
        <xdr:cNvPr id="1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104775</xdr:rowOff>
    </xdr:from>
    <xdr:to>
      <xdr:col>2</xdr:col>
      <xdr:colOff>95250</xdr:colOff>
      <xdr:row>83</xdr:row>
      <xdr:rowOff>95250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104775</xdr:rowOff>
    </xdr:from>
    <xdr:to>
      <xdr:col>1</xdr:col>
      <xdr:colOff>819150</xdr:colOff>
      <xdr:row>1</xdr:row>
      <xdr:rowOff>38100</xdr:rowOff>
    </xdr:to>
    <xdr:pic>
      <xdr:nvPicPr>
        <xdr:cNvPr id="2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04775"/>
          <a:ext cx="1019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78</xdr:row>
      <xdr:rowOff>190500</xdr:rowOff>
    </xdr:from>
    <xdr:to>
      <xdr:col>1</xdr:col>
      <xdr:colOff>866775</xdr:colOff>
      <xdr:row>79</xdr:row>
      <xdr:rowOff>95250</xdr:rowOff>
    </xdr:to>
    <xdr:pic>
      <xdr:nvPicPr>
        <xdr:cNvPr id="3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98357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19050</xdr:rowOff>
    </xdr:from>
    <xdr:to>
      <xdr:col>1</xdr:col>
      <xdr:colOff>752475</xdr:colOff>
      <xdr:row>35</xdr:row>
      <xdr:rowOff>171450</xdr:rowOff>
    </xdr:to>
    <xdr:pic>
      <xdr:nvPicPr>
        <xdr:cNvPr id="4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363200"/>
          <a:ext cx="1019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47</xdr:row>
      <xdr:rowOff>219075</xdr:rowOff>
    </xdr:from>
    <xdr:to>
      <xdr:col>2</xdr:col>
      <xdr:colOff>28575</xdr:colOff>
      <xdr:row>48</xdr:row>
      <xdr:rowOff>428625</xdr:rowOff>
    </xdr:to>
    <xdr:pic>
      <xdr:nvPicPr>
        <xdr:cNvPr id="5" name="Picture 79" descr="Федер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944600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X207"/>
  <sheetViews>
    <sheetView zoomScale="120" zoomScaleNormal="120" zoomScaleSheetLayoutView="65" zoomScalePageLayoutView="0" workbookViewId="0" topLeftCell="A31">
      <selection activeCell="S50" sqref="S50"/>
    </sheetView>
  </sheetViews>
  <sheetFormatPr defaultColWidth="9.00390625" defaultRowHeight="12.75"/>
  <cols>
    <col min="1" max="1" width="3.625" style="0" customWidth="1"/>
    <col min="2" max="2" width="22.875" style="0" customWidth="1"/>
    <col min="3" max="3" width="5.75390625" style="0" customWidth="1"/>
    <col min="4" max="5" width="5.625" style="0" customWidth="1"/>
    <col min="6" max="6" width="5.75390625" style="0" customWidth="1"/>
    <col min="7" max="7" width="5.875" style="0" customWidth="1"/>
    <col min="8" max="11" width="5.625" style="0" customWidth="1"/>
    <col min="12" max="12" width="5.00390625" style="0" customWidth="1"/>
    <col min="13" max="13" width="5.125" style="0" customWidth="1"/>
    <col min="14" max="14" width="3.875" style="0" customWidth="1"/>
    <col min="15" max="15" width="6.75390625" style="0" customWidth="1"/>
    <col min="16" max="16" width="4.375" style="0" customWidth="1"/>
    <col min="17" max="17" width="9.875" style="0" customWidth="1"/>
  </cols>
  <sheetData>
    <row r="1" ht="2.25" customHeight="1"/>
    <row r="2" spans="1:20" ht="61.5" customHeight="1">
      <c r="A2" s="357" t="s">
        <v>507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T2" s="79"/>
    </row>
    <row r="3" spans="1:20" ht="12.75" customHeight="1">
      <c r="A3" s="354" t="s">
        <v>233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T3" s="79"/>
    </row>
    <row r="4" spans="1:2" ht="14.25" customHeight="1">
      <c r="A4" s="355">
        <v>43477</v>
      </c>
      <c r="B4" s="356"/>
    </row>
    <row r="5" spans="1:16" ht="14.25" customHeight="1">
      <c r="A5" s="347" t="s">
        <v>24</v>
      </c>
      <c r="B5" s="349" t="s">
        <v>0</v>
      </c>
      <c r="C5" s="368" t="s">
        <v>15</v>
      </c>
      <c r="D5" s="359" t="s">
        <v>16</v>
      </c>
      <c r="E5" s="366"/>
      <c r="F5" s="360"/>
      <c r="G5" s="341" t="s">
        <v>21</v>
      </c>
      <c r="H5" s="22"/>
      <c r="I5" s="363" t="s">
        <v>10</v>
      </c>
      <c r="J5" s="363"/>
      <c r="K5" s="23"/>
      <c r="L5" s="364" t="s">
        <v>6</v>
      </c>
      <c r="M5" s="359" t="s">
        <v>20</v>
      </c>
      <c r="N5" s="360"/>
      <c r="O5" s="149" t="s">
        <v>17</v>
      </c>
      <c r="P5" s="139" t="s">
        <v>84</v>
      </c>
    </row>
    <row r="6" spans="1:16" ht="16.5" customHeight="1">
      <c r="A6" s="348"/>
      <c r="B6" s="349"/>
      <c r="C6" s="340"/>
      <c r="D6" s="361"/>
      <c r="E6" s="367"/>
      <c r="F6" s="362"/>
      <c r="G6" s="342"/>
      <c r="H6" s="24">
        <v>1</v>
      </c>
      <c r="I6" s="24">
        <v>2</v>
      </c>
      <c r="J6" s="16">
        <v>3</v>
      </c>
      <c r="K6" s="14">
        <v>4</v>
      </c>
      <c r="L6" s="365"/>
      <c r="M6" s="361"/>
      <c r="N6" s="362"/>
      <c r="O6" s="150" t="s">
        <v>18</v>
      </c>
      <c r="P6" s="140" t="s">
        <v>85</v>
      </c>
    </row>
    <row r="7" spans="1:17" ht="15" customHeight="1">
      <c r="A7" s="42">
        <v>1</v>
      </c>
      <c r="B7" s="62" t="s">
        <v>99</v>
      </c>
      <c r="C7" s="352" t="s">
        <v>190</v>
      </c>
      <c r="D7" s="353" t="s">
        <v>253</v>
      </c>
      <c r="E7" s="353"/>
      <c r="F7" s="353"/>
      <c r="G7" s="78" t="s">
        <v>49</v>
      </c>
      <c r="H7" s="25">
        <v>96</v>
      </c>
      <c r="I7" s="25">
        <v>94</v>
      </c>
      <c r="J7" s="25">
        <v>94</v>
      </c>
      <c r="K7" s="25">
        <v>95</v>
      </c>
      <c r="L7" s="21">
        <f aca="true" t="shared" si="0" ref="L7:L51">SUM(H7:K7)</f>
        <v>379</v>
      </c>
      <c r="M7" s="142"/>
      <c r="N7" s="60"/>
      <c r="O7" s="30"/>
      <c r="P7" s="41"/>
      <c r="Q7" s="122"/>
    </row>
    <row r="8" spans="1:17" ht="15" customHeight="1">
      <c r="A8" s="42"/>
      <c r="B8" s="138"/>
      <c r="C8" s="350"/>
      <c r="D8" s="351"/>
      <c r="E8" s="351"/>
      <c r="F8" s="351"/>
      <c r="G8" s="78" t="s">
        <v>50</v>
      </c>
      <c r="H8" s="28">
        <v>98</v>
      </c>
      <c r="I8" s="28">
        <v>99</v>
      </c>
      <c r="J8" s="28">
        <v>99</v>
      </c>
      <c r="K8" s="28">
        <v>99</v>
      </c>
      <c r="L8" s="21">
        <f t="shared" si="0"/>
        <v>395</v>
      </c>
      <c r="M8" s="142"/>
      <c r="N8" s="60"/>
      <c r="O8" s="30"/>
      <c r="P8" s="41"/>
      <c r="Q8" s="122"/>
    </row>
    <row r="9" spans="1:17" ht="15" customHeight="1">
      <c r="A9" s="42"/>
      <c r="B9" s="138"/>
      <c r="C9" s="79"/>
      <c r="D9" s="148"/>
      <c r="E9" s="148"/>
      <c r="F9" s="148"/>
      <c r="G9" s="78" t="s">
        <v>51</v>
      </c>
      <c r="H9" s="28">
        <v>99</v>
      </c>
      <c r="I9" s="28">
        <v>97</v>
      </c>
      <c r="J9" s="28">
        <v>99</v>
      </c>
      <c r="K9" s="28">
        <v>98</v>
      </c>
      <c r="L9" s="17">
        <f t="shared" si="0"/>
        <v>393</v>
      </c>
      <c r="M9" s="141">
        <f>SUM(L7:L9)</f>
        <v>1167</v>
      </c>
      <c r="N9" s="60" t="s">
        <v>269</v>
      </c>
      <c r="O9" s="30" t="s">
        <v>12</v>
      </c>
      <c r="P9" s="41">
        <v>23</v>
      </c>
      <c r="Q9" s="122"/>
    </row>
    <row r="10" spans="1:17" ht="15" customHeight="1">
      <c r="A10" s="65">
        <v>2</v>
      </c>
      <c r="B10" s="62" t="s">
        <v>22</v>
      </c>
      <c r="C10" s="350" t="s">
        <v>65</v>
      </c>
      <c r="D10" s="351" t="s">
        <v>149</v>
      </c>
      <c r="E10" s="351"/>
      <c r="F10" s="351"/>
      <c r="G10" s="78" t="s">
        <v>49</v>
      </c>
      <c r="H10" s="25">
        <v>98</v>
      </c>
      <c r="I10" s="25">
        <v>96</v>
      </c>
      <c r="J10" s="25">
        <v>94</v>
      </c>
      <c r="K10" s="25">
        <v>94</v>
      </c>
      <c r="L10" s="21">
        <f t="shared" si="0"/>
        <v>382</v>
      </c>
      <c r="M10" s="142"/>
      <c r="N10" s="60"/>
      <c r="O10" s="30"/>
      <c r="P10" s="41"/>
      <c r="Q10" s="122"/>
    </row>
    <row r="11" spans="1:17" ht="15" customHeight="1">
      <c r="A11" s="44"/>
      <c r="B11" s="138"/>
      <c r="C11" s="350"/>
      <c r="D11" s="351"/>
      <c r="E11" s="351"/>
      <c r="F11" s="351"/>
      <c r="G11" s="78" t="s">
        <v>50</v>
      </c>
      <c r="H11" s="28">
        <v>96</v>
      </c>
      <c r="I11" s="28">
        <v>99</v>
      </c>
      <c r="J11" s="28">
        <v>97</v>
      </c>
      <c r="K11" s="28">
        <v>97</v>
      </c>
      <c r="L11" s="21">
        <f t="shared" si="0"/>
        <v>389</v>
      </c>
      <c r="M11" s="142"/>
      <c r="N11" s="60"/>
      <c r="O11" s="30"/>
      <c r="P11" s="41"/>
      <c r="Q11" s="122"/>
    </row>
    <row r="12" spans="1:17" ht="15" customHeight="1">
      <c r="A12" s="45"/>
      <c r="B12" s="138"/>
      <c r="C12" s="79"/>
      <c r="D12" s="148"/>
      <c r="E12" s="148"/>
      <c r="F12" s="148"/>
      <c r="G12" s="78" t="s">
        <v>51</v>
      </c>
      <c r="H12" s="28">
        <v>96</v>
      </c>
      <c r="I12" s="28">
        <v>95</v>
      </c>
      <c r="J12" s="28">
        <v>97</v>
      </c>
      <c r="K12" s="28">
        <v>97</v>
      </c>
      <c r="L12" s="17">
        <f t="shared" si="0"/>
        <v>385</v>
      </c>
      <c r="M12" s="141">
        <f>SUM(L10:L12)</f>
        <v>1156</v>
      </c>
      <c r="N12" s="60" t="s">
        <v>270</v>
      </c>
      <c r="O12" s="30" t="s">
        <v>13</v>
      </c>
      <c r="P12" s="41">
        <v>16</v>
      </c>
      <c r="Q12" s="122"/>
    </row>
    <row r="13" spans="1:17" ht="15" customHeight="1">
      <c r="A13" s="65">
        <v>3</v>
      </c>
      <c r="B13" s="62" t="s">
        <v>40</v>
      </c>
      <c r="C13" s="350" t="s">
        <v>47</v>
      </c>
      <c r="D13" s="351" t="s">
        <v>154</v>
      </c>
      <c r="E13" s="351"/>
      <c r="F13" s="351"/>
      <c r="G13" s="78" t="s">
        <v>49</v>
      </c>
      <c r="H13" s="25">
        <v>94</v>
      </c>
      <c r="I13" s="25">
        <v>99</v>
      </c>
      <c r="J13" s="25">
        <v>95</v>
      </c>
      <c r="K13" s="25">
        <v>95</v>
      </c>
      <c r="L13" s="21">
        <f t="shared" si="0"/>
        <v>383</v>
      </c>
      <c r="M13" s="142"/>
      <c r="N13" s="73"/>
      <c r="O13" s="30"/>
      <c r="P13" s="41"/>
      <c r="Q13" s="122"/>
    </row>
    <row r="14" spans="1:17" ht="15" customHeight="1">
      <c r="A14" s="44"/>
      <c r="B14" s="138"/>
      <c r="C14" s="350"/>
      <c r="D14" s="351"/>
      <c r="E14" s="351"/>
      <c r="F14" s="351"/>
      <c r="G14" s="78" t="s">
        <v>50</v>
      </c>
      <c r="H14" s="25">
        <v>99</v>
      </c>
      <c r="I14" s="25">
        <v>98</v>
      </c>
      <c r="J14" s="25">
        <v>95</v>
      </c>
      <c r="K14" s="25">
        <v>96</v>
      </c>
      <c r="L14" s="21">
        <f t="shared" si="0"/>
        <v>388</v>
      </c>
      <c r="M14" s="142"/>
      <c r="N14" s="73"/>
      <c r="O14" s="30"/>
      <c r="P14" s="41"/>
      <c r="Q14" s="122"/>
    </row>
    <row r="15" spans="1:17" ht="15" customHeight="1">
      <c r="A15" s="45"/>
      <c r="B15" s="138"/>
      <c r="C15" s="79"/>
      <c r="D15" s="148"/>
      <c r="E15" s="148"/>
      <c r="F15" s="148"/>
      <c r="G15" s="78" t="s">
        <v>51</v>
      </c>
      <c r="H15" s="104">
        <v>96</v>
      </c>
      <c r="I15" s="104">
        <v>96</v>
      </c>
      <c r="J15" s="104">
        <v>95</v>
      </c>
      <c r="K15" s="104">
        <v>97</v>
      </c>
      <c r="L15" s="105">
        <f t="shared" si="0"/>
        <v>384</v>
      </c>
      <c r="M15" s="144">
        <f>SUM(L13:L15)</f>
        <v>1155</v>
      </c>
      <c r="N15" s="128" t="s">
        <v>270</v>
      </c>
      <c r="O15" s="30" t="s">
        <v>13</v>
      </c>
      <c r="P15" s="41">
        <v>25</v>
      </c>
      <c r="Q15" s="122"/>
    </row>
    <row r="16" spans="1:17" ht="15" customHeight="1">
      <c r="A16" s="45">
        <v>4</v>
      </c>
      <c r="B16" s="62" t="s">
        <v>46</v>
      </c>
      <c r="C16" s="350" t="s">
        <v>153</v>
      </c>
      <c r="D16" s="351" t="s">
        <v>149</v>
      </c>
      <c r="E16" s="351"/>
      <c r="F16" s="351"/>
      <c r="G16" s="78" t="s">
        <v>49</v>
      </c>
      <c r="H16" s="25">
        <v>95</v>
      </c>
      <c r="I16" s="25">
        <v>96</v>
      </c>
      <c r="J16" s="25">
        <v>95</v>
      </c>
      <c r="K16" s="25">
        <v>96</v>
      </c>
      <c r="L16" s="21">
        <f t="shared" si="0"/>
        <v>382</v>
      </c>
      <c r="M16" s="143"/>
      <c r="O16" s="18"/>
      <c r="P16" s="41"/>
      <c r="Q16" s="122"/>
    </row>
    <row r="17" spans="1:17" ht="15" customHeight="1">
      <c r="A17" s="45"/>
      <c r="B17" s="138"/>
      <c r="C17" s="350"/>
      <c r="D17" s="351"/>
      <c r="E17" s="351"/>
      <c r="F17" s="351"/>
      <c r="G17" s="78" t="s">
        <v>50</v>
      </c>
      <c r="H17" s="28">
        <v>95</v>
      </c>
      <c r="I17" s="28">
        <v>97</v>
      </c>
      <c r="J17" s="28">
        <v>99</v>
      </c>
      <c r="K17" s="28">
        <v>98</v>
      </c>
      <c r="L17" s="17">
        <f t="shared" si="0"/>
        <v>389</v>
      </c>
      <c r="M17" s="143"/>
      <c r="O17" s="18"/>
      <c r="P17" s="41"/>
      <c r="Q17" s="122"/>
    </row>
    <row r="18" spans="1:17" ht="15" customHeight="1">
      <c r="A18" s="45"/>
      <c r="B18" s="138"/>
      <c r="C18" s="79"/>
      <c r="D18" s="148"/>
      <c r="E18" s="148"/>
      <c r="F18" s="148"/>
      <c r="G18" s="78" t="s">
        <v>51</v>
      </c>
      <c r="H18" s="28">
        <v>96</v>
      </c>
      <c r="I18" s="28">
        <v>93</v>
      </c>
      <c r="J18" s="28">
        <v>95</v>
      </c>
      <c r="K18" s="28">
        <v>97</v>
      </c>
      <c r="L18" s="17">
        <f t="shared" si="0"/>
        <v>381</v>
      </c>
      <c r="M18" s="141">
        <f>SUM(L16:L18)</f>
        <v>1152</v>
      </c>
      <c r="N18" s="72" t="s">
        <v>271</v>
      </c>
      <c r="O18" s="30" t="s">
        <v>13</v>
      </c>
      <c r="P18" s="41">
        <v>10</v>
      </c>
      <c r="Q18" s="122"/>
    </row>
    <row r="19" spans="1:17" ht="15" customHeight="1">
      <c r="A19" s="65">
        <v>5</v>
      </c>
      <c r="B19" s="62" t="s">
        <v>252</v>
      </c>
      <c r="C19" s="350" t="s">
        <v>178</v>
      </c>
      <c r="D19" s="351" t="s">
        <v>23</v>
      </c>
      <c r="E19" s="351"/>
      <c r="F19" s="351"/>
      <c r="G19" s="78" t="s">
        <v>49</v>
      </c>
      <c r="H19" s="25">
        <v>93</v>
      </c>
      <c r="I19" s="25">
        <v>96</v>
      </c>
      <c r="J19" s="25">
        <v>95</v>
      </c>
      <c r="K19" s="25">
        <v>95</v>
      </c>
      <c r="L19" s="21">
        <f t="shared" si="0"/>
        <v>379</v>
      </c>
      <c r="M19" s="142"/>
      <c r="N19" s="60"/>
      <c r="O19" s="30"/>
      <c r="P19" s="61"/>
      <c r="Q19" s="122"/>
    </row>
    <row r="20" spans="1:17" ht="15" customHeight="1">
      <c r="A20" s="44"/>
      <c r="B20" s="138"/>
      <c r="C20" s="350"/>
      <c r="D20" s="351"/>
      <c r="E20" s="351"/>
      <c r="F20" s="351"/>
      <c r="G20" s="78" t="s">
        <v>50</v>
      </c>
      <c r="H20" s="28">
        <v>98</v>
      </c>
      <c r="I20" s="28">
        <v>97</v>
      </c>
      <c r="J20" s="28">
        <v>100</v>
      </c>
      <c r="K20" s="28">
        <v>99</v>
      </c>
      <c r="L20" s="21">
        <f t="shared" si="0"/>
        <v>394</v>
      </c>
      <c r="M20" s="142"/>
      <c r="N20" s="60"/>
      <c r="O20" s="30"/>
      <c r="P20" s="114"/>
      <c r="Q20" s="122"/>
    </row>
    <row r="21" spans="1:17" ht="15" customHeight="1">
      <c r="A21" s="45"/>
      <c r="B21" s="138"/>
      <c r="C21" s="79"/>
      <c r="D21" s="148"/>
      <c r="E21" s="148"/>
      <c r="F21" s="148"/>
      <c r="G21" s="78" t="s">
        <v>51</v>
      </c>
      <c r="H21" s="28">
        <v>89</v>
      </c>
      <c r="I21" s="28">
        <v>93</v>
      </c>
      <c r="J21" s="28">
        <v>96</v>
      </c>
      <c r="K21" s="28">
        <v>94</v>
      </c>
      <c r="L21" s="17">
        <f t="shared" si="0"/>
        <v>372</v>
      </c>
      <c r="M21" s="141">
        <f>SUM(L19:L21)</f>
        <v>1145</v>
      </c>
      <c r="N21" s="60" t="s">
        <v>271</v>
      </c>
      <c r="O21" s="30" t="s">
        <v>13</v>
      </c>
      <c r="P21" s="41">
        <v>2</v>
      </c>
      <c r="Q21" s="122"/>
    </row>
    <row r="22" spans="1:17" ht="15" customHeight="1">
      <c r="A22" s="45">
        <v>6</v>
      </c>
      <c r="B22" s="62" t="s">
        <v>151</v>
      </c>
      <c r="C22" s="350" t="s">
        <v>191</v>
      </c>
      <c r="D22" s="351" t="s">
        <v>254</v>
      </c>
      <c r="E22" s="351"/>
      <c r="F22" s="351"/>
      <c r="G22" s="78" t="s">
        <v>49</v>
      </c>
      <c r="H22" s="25">
        <v>91</v>
      </c>
      <c r="I22" s="25">
        <v>96</v>
      </c>
      <c r="J22" s="25">
        <v>94</v>
      </c>
      <c r="K22" s="25">
        <v>94</v>
      </c>
      <c r="L22" s="21">
        <f t="shared" si="0"/>
        <v>375</v>
      </c>
      <c r="M22" s="142"/>
      <c r="N22" s="60"/>
      <c r="O22" s="30"/>
      <c r="P22" s="61"/>
      <c r="Q22" s="122"/>
    </row>
    <row r="23" spans="1:17" ht="15" customHeight="1">
      <c r="A23" s="45"/>
      <c r="B23" s="138"/>
      <c r="C23" s="350"/>
      <c r="D23" s="351"/>
      <c r="E23" s="351"/>
      <c r="F23" s="351"/>
      <c r="G23" s="78" t="s">
        <v>50</v>
      </c>
      <c r="H23" s="28">
        <v>99</v>
      </c>
      <c r="I23" s="28">
        <v>100</v>
      </c>
      <c r="J23" s="28">
        <v>100</v>
      </c>
      <c r="K23" s="28">
        <v>98</v>
      </c>
      <c r="L23" s="21">
        <f t="shared" si="0"/>
        <v>397</v>
      </c>
      <c r="M23" s="142"/>
      <c r="N23" s="60"/>
      <c r="O23" s="30"/>
      <c r="P23" s="114"/>
      <c r="Q23" s="122"/>
    </row>
    <row r="24" spans="1:17" ht="15" customHeight="1">
      <c r="A24" s="45"/>
      <c r="B24" s="138"/>
      <c r="C24" s="79"/>
      <c r="D24" s="148"/>
      <c r="E24" s="148"/>
      <c r="F24" s="148"/>
      <c r="G24" s="78" t="s">
        <v>51</v>
      </c>
      <c r="H24" s="28">
        <v>96</v>
      </c>
      <c r="I24" s="28">
        <v>92</v>
      </c>
      <c r="J24" s="28">
        <v>93</v>
      </c>
      <c r="K24" s="28">
        <v>91</v>
      </c>
      <c r="L24" s="17">
        <f t="shared" si="0"/>
        <v>372</v>
      </c>
      <c r="M24" s="145">
        <f>SUM(L22:L24)</f>
        <v>1144</v>
      </c>
      <c r="N24" s="60" t="s">
        <v>237</v>
      </c>
      <c r="O24" s="30" t="s">
        <v>13</v>
      </c>
      <c r="P24" s="41">
        <v>10</v>
      </c>
      <c r="Q24" s="122"/>
    </row>
    <row r="25" spans="1:17" ht="15" customHeight="1">
      <c r="A25" s="45">
        <v>7</v>
      </c>
      <c r="B25" s="62" t="s">
        <v>95</v>
      </c>
      <c r="C25" s="350" t="s">
        <v>86</v>
      </c>
      <c r="D25" s="351" t="s">
        <v>257</v>
      </c>
      <c r="E25" s="351"/>
      <c r="F25" s="351"/>
      <c r="G25" s="78" t="s">
        <v>49</v>
      </c>
      <c r="H25" s="25">
        <v>95</v>
      </c>
      <c r="I25" s="25">
        <v>95</v>
      </c>
      <c r="J25" s="25">
        <v>93</v>
      </c>
      <c r="K25" s="25">
        <v>96</v>
      </c>
      <c r="L25" s="21">
        <f t="shared" si="0"/>
        <v>379</v>
      </c>
      <c r="M25" s="142"/>
      <c r="N25" s="60"/>
      <c r="O25" s="30"/>
      <c r="P25" s="41"/>
      <c r="Q25" s="122"/>
    </row>
    <row r="26" spans="1:17" ht="15" customHeight="1">
      <c r="A26" s="45"/>
      <c r="B26" s="138"/>
      <c r="C26" s="350"/>
      <c r="D26" s="351"/>
      <c r="E26" s="351"/>
      <c r="F26" s="351"/>
      <c r="G26" s="78" t="s">
        <v>50</v>
      </c>
      <c r="H26" s="28">
        <v>96</v>
      </c>
      <c r="I26" s="28">
        <v>97</v>
      </c>
      <c r="J26" s="28">
        <v>95</v>
      </c>
      <c r="K26" s="28">
        <v>98</v>
      </c>
      <c r="L26" s="21">
        <f t="shared" si="0"/>
        <v>386</v>
      </c>
      <c r="M26" s="142"/>
      <c r="N26" s="60"/>
      <c r="O26" s="30"/>
      <c r="P26" s="41"/>
      <c r="Q26" s="122"/>
    </row>
    <row r="27" spans="1:17" ht="15" customHeight="1">
      <c r="A27" s="45"/>
      <c r="B27" s="138"/>
      <c r="C27" s="79"/>
      <c r="D27" s="148"/>
      <c r="E27" s="148"/>
      <c r="F27" s="148"/>
      <c r="G27" s="78" t="s">
        <v>51</v>
      </c>
      <c r="H27" s="28">
        <v>97</v>
      </c>
      <c r="I27" s="28">
        <v>89</v>
      </c>
      <c r="J27" s="28">
        <v>93</v>
      </c>
      <c r="K27" s="28">
        <v>97</v>
      </c>
      <c r="L27" s="17">
        <f t="shared" si="0"/>
        <v>376</v>
      </c>
      <c r="M27" s="141">
        <v>1141</v>
      </c>
      <c r="N27" s="60" t="s">
        <v>272</v>
      </c>
      <c r="O27" s="30" t="s">
        <v>13</v>
      </c>
      <c r="P27" s="41">
        <v>1</v>
      </c>
      <c r="Q27" s="122"/>
    </row>
    <row r="28" spans="1:17" ht="15" customHeight="1">
      <c r="A28" s="65">
        <v>8</v>
      </c>
      <c r="B28" s="62" t="s">
        <v>116</v>
      </c>
      <c r="C28" s="350" t="s">
        <v>44</v>
      </c>
      <c r="D28" s="351" t="s">
        <v>23</v>
      </c>
      <c r="E28" s="351"/>
      <c r="F28" s="351"/>
      <c r="G28" s="78" t="s">
        <v>49</v>
      </c>
      <c r="H28" s="25">
        <v>94</v>
      </c>
      <c r="I28" s="25">
        <v>96</v>
      </c>
      <c r="J28" s="25">
        <v>96</v>
      </c>
      <c r="K28" s="25">
        <v>94</v>
      </c>
      <c r="L28" s="21">
        <f t="shared" si="0"/>
        <v>380</v>
      </c>
      <c r="M28" s="142"/>
      <c r="N28" s="60"/>
      <c r="O28" s="30"/>
      <c r="P28" s="61"/>
      <c r="Q28" s="122"/>
    </row>
    <row r="29" spans="1:17" ht="15" customHeight="1">
      <c r="A29" s="44"/>
      <c r="B29" s="138"/>
      <c r="C29" s="350"/>
      <c r="D29" s="351"/>
      <c r="E29" s="351"/>
      <c r="F29" s="351"/>
      <c r="G29" s="78" t="s">
        <v>50</v>
      </c>
      <c r="H29" s="28">
        <v>98</v>
      </c>
      <c r="I29" s="28">
        <v>98</v>
      </c>
      <c r="J29" s="28">
        <v>95</v>
      </c>
      <c r="K29" s="28">
        <v>97</v>
      </c>
      <c r="L29" s="21">
        <f t="shared" si="0"/>
        <v>388</v>
      </c>
      <c r="M29" s="142"/>
      <c r="N29" s="60"/>
      <c r="O29" s="30"/>
      <c r="P29" s="114"/>
      <c r="Q29" s="122"/>
    </row>
    <row r="30" spans="1:17" ht="15" customHeight="1">
      <c r="A30" s="45"/>
      <c r="B30" s="138"/>
      <c r="C30" s="79"/>
      <c r="D30" s="148"/>
      <c r="E30" s="148"/>
      <c r="F30" s="148"/>
      <c r="G30" s="78" t="s">
        <v>51</v>
      </c>
      <c r="H30" s="28">
        <v>92</v>
      </c>
      <c r="I30" s="28">
        <v>92</v>
      </c>
      <c r="J30" s="28">
        <v>93</v>
      </c>
      <c r="K30" s="28">
        <v>92</v>
      </c>
      <c r="L30" s="17">
        <f t="shared" si="0"/>
        <v>369</v>
      </c>
      <c r="M30" s="145">
        <f>SUM(L28:L30)</f>
        <v>1137</v>
      </c>
      <c r="N30" s="60" t="s">
        <v>238</v>
      </c>
      <c r="O30" s="30" t="s">
        <v>8</v>
      </c>
      <c r="P30" s="41">
        <v>4</v>
      </c>
      <c r="Q30" s="122"/>
    </row>
    <row r="31" spans="1:17" ht="15" customHeight="1">
      <c r="A31" s="42">
        <v>9</v>
      </c>
      <c r="B31" s="62" t="s">
        <v>150</v>
      </c>
      <c r="C31" s="350" t="s">
        <v>96</v>
      </c>
      <c r="D31" s="351" t="s">
        <v>115</v>
      </c>
      <c r="E31" s="351"/>
      <c r="F31" s="351"/>
      <c r="G31" s="78" t="s">
        <v>49</v>
      </c>
      <c r="H31" s="25">
        <v>87</v>
      </c>
      <c r="I31" s="25">
        <v>92</v>
      </c>
      <c r="J31" s="25">
        <v>93</v>
      </c>
      <c r="K31" s="25">
        <v>94</v>
      </c>
      <c r="L31" s="21">
        <f t="shared" si="0"/>
        <v>366</v>
      </c>
      <c r="M31" s="142"/>
      <c r="N31" s="60"/>
      <c r="O31" s="30"/>
      <c r="P31" s="41"/>
      <c r="Q31" s="122"/>
    </row>
    <row r="32" spans="1:17" ht="15" customHeight="1">
      <c r="A32" s="42"/>
      <c r="B32" s="138"/>
      <c r="C32" s="350"/>
      <c r="D32" s="351"/>
      <c r="E32" s="351"/>
      <c r="F32" s="351"/>
      <c r="G32" s="78" t="s">
        <v>50</v>
      </c>
      <c r="H32" s="28">
        <v>94</v>
      </c>
      <c r="I32" s="28">
        <v>97</v>
      </c>
      <c r="J32" s="28">
        <v>96</v>
      </c>
      <c r="K32" s="28">
        <v>97</v>
      </c>
      <c r="L32" s="21">
        <f t="shared" si="0"/>
        <v>384</v>
      </c>
      <c r="M32" s="142"/>
      <c r="N32" s="60"/>
      <c r="O32" s="30"/>
      <c r="P32" s="41"/>
      <c r="Q32" s="122"/>
    </row>
    <row r="33" spans="1:17" ht="15" customHeight="1">
      <c r="A33" s="42"/>
      <c r="B33" s="138"/>
      <c r="C33" s="79"/>
      <c r="D33" s="148"/>
      <c r="E33" s="148"/>
      <c r="F33" s="148"/>
      <c r="G33" s="78" t="s">
        <v>51</v>
      </c>
      <c r="H33" s="28">
        <v>92</v>
      </c>
      <c r="I33" s="28">
        <v>94</v>
      </c>
      <c r="J33" s="28">
        <v>90</v>
      </c>
      <c r="K33" s="28">
        <v>97</v>
      </c>
      <c r="L33" s="17">
        <f t="shared" si="0"/>
        <v>373</v>
      </c>
      <c r="M33" s="141">
        <f>SUM(L31:L33)</f>
        <v>1123</v>
      </c>
      <c r="N33" s="60" t="s">
        <v>244</v>
      </c>
      <c r="O33" s="30" t="s">
        <v>8</v>
      </c>
      <c r="P33" s="41"/>
      <c r="Q33" s="122"/>
    </row>
    <row r="34" spans="1:17" ht="15" customHeight="1">
      <c r="A34" s="42">
        <v>10</v>
      </c>
      <c r="B34" s="62" t="s">
        <v>155</v>
      </c>
      <c r="C34" s="350" t="s">
        <v>256</v>
      </c>
      <c r="D34" s="351" t="s">
        <v>115</v>
      </c>
      <c r="E34" s="351"/>
      <c r="F34" s="351"/>
      <c r="G34" s="78" t="s">
        <v>49</v>
      </c>
      <c r="H34" s="25">
        <v>94</v>
      </c>
      <c r="I34" s="25">
        <v>93</v>
      </c>
      <c r="J34" s="25">
        <v>93</v>
      </c>
      <c r="K34" s="25">
        <v>92</v>
      </c>
      <c r="L34" s="21">
        <f t="shared" si="0"/>
        <v>372</v>
      </c>
      <c r="M34" s="142"/>
      <c r="N34" s="60"/>
      <c r="O34" s="30"/>
      <c r="P34" s="61"/>
      <c r="Q34" s="122"/>
    </row>
    <row r="35" spans="1:17" ht="15" customHeight="1">
      <c r="A35" s="42"/>
      <c r="B35" s="138"/>
      <c r="C35" s="350"/>
      <c r="D35" s="351"/>
      <c r="E35" s="351"/>
      <c r="F35" s="351"/>
      <c r="G35" s="78" t="s">
        <v>50</v>
      </c>
      <c r="H35" s="28">
        <v>96</v>
      </c>
      <c r="I35" s="28">
        <v>96</v>
      </c>
      <c r="J35" s="28">
        <v>94</v>
      </c>
      <c r="K35" s="28">
        <v>96</v>
      </c>
      <c r="L35" s="21">
        <f t="shared" si="0"/>
        <v>382</v>
      </c>
      <c r="M35" s="142"/>
      <c r="N35" s="60"/>
      <c r="O35" s="30"/>
      <c r="P35" s="114"/>
      <c r="Q35" s="122"/>
    </row>
    <row r="36" spans="1:17" ht="15" customHeight="1">
      <c r="A36" s="42"/>
      <c r="B36" s="138"/>
      <c r="C36" s="79"/>
      <c r="D36" s="148"/>
      <c r="E36" s="148"/>
      <c r="F36" s="148"/>
      <c r="G36" s="78" t="s">
        <v>51</v>
      </c>
      <c r="H36" s="28">
        <v>95</v>
      </c>
      <c r="I36" s="28">
        <v>88</v>
      </c>
      <c r="J36" s="28">
        <v>92</v>
      </c>
      <c r="K36" s="28">
        <v>92</v>
      </c>
      <c r="L36" s="17">
        <f t="shared" si="0"/>
        <v>367</v>
      </c>
      <c r="M36" s="141">
        <f>SUM(L34:L36)</f>
        <v>1121</v>
      </c>
      <c r="N36" s="60" t="s">
        <v>137</v>
      </c>
      <c r="O36" s="30">
        <v>1</v>
      </c>
      <c r="P36" s="41"/>
      <c r="Q36" s="122"/>
    </row>
    <row r="37" spans="1:17" ht="15" customHeight="1">
      <c r="A37" s="42">
        <v>11</v>
      </c>
      <c r="B37" s="62" t="s">
        <v>259</v>
      </c>
      <c r="C37" s="350" t="s">
        <v>183</v>
      </c>
      <c r="D37" s="351" t="s">
        <v>260</v>
      </c>
      <c r="E37" s="351"/>
      <c r="F37" s="351"/>
      <c r="G37" s="78" t="s">
        <v>49</v>
      </c>
      <c r="H37" s="25">
        <v>91</v>
      </c>
      <c r="I37" s="25">
        <v>96</v>
      </c>
      <c r="J37" s="25">
        <v>93</v>
      </c>
      <c r="K37" s="25">
        <v>89</v>
      </c>
      <c r="L37" s="21">
        <f t="shared" si="0"/>
        <v>369</v>
      </c>
      <c r="M37" s="143"/>
      <c r="O37" s="18"/>
      <c r="P37" s="41"/>
      <c r="Q37" s="122"/>
    </row>
    <row r="38" spans="1:17" ht="15" customHeight="1">
      <c r="A38" s="42"/>
      <c r="B38" s="138"/>
      <c r="C38" s="350"/>
      <c r="D38" s="351"/>
      <c r="E38" s="351"/>
      <c r="F38" s="351"/>
      <c r="G38" s="78" t="s">
        <v>50</v>
      </c>
      <c r="H38" s="28">
        <v>93</v>
      </c>
      <c r="I38" s="28">
        <v>96</v>
      </c>
      <c r="J38" s="28">
        <v>95</v>
      </c>
      <c r="K38" s="28">
        <v>95</v>
      </c>
      <c r="L38" s="17">
        <f t="shared" si="0"/>
        <v>379</v>
      </c>
      <c r="M38" s="143"/>
      <c r="O38" s="18"/>
      <c r="P38" s="41"/>
      <c r="Q38" s="122"/>
    </row>
    <row r="39" spans="1:17" ht="15" customHeight="1">
      <c r="A39" s="42"/>
      <c r="B39" s="138"/>
      <c r="C39" s="79"/>
      <c r="D39" s="148"/>
      <c r="E39" s="148"/>
      <c r="F39" s="148"/>
      <c r="G39" s="78" t="s">
        <v>51</v>
      </c>
      <c r="H39" s="28">
        <v>93</v>
      </c>
      <c r="I39" s="28">
        <v>91</v>
      </c>
      <c r="J39" s="28">
        <v>93</v>
      </c>
      <c r="K39" s="28">
        <v>92</v>
      </c>
      <c r="L39" s="17">
        <f t="shared" si="0"/>
        <v>369</v>
      </c>
      <c r="M39" s="141">
        <f>SUM(L37:L39)</f>
        <v>1117</v>
      </c>
      <c r="N39" s="72" t="s">
        <v>138</v>
      </c>
      <c r="O39" s="30">
        <v>1</v>
      </c>
      <c r="P39" s="41"/>
      <c r="Q39" s="122"/>
    </row>
    <row r="40" spans="1:17" ht="15" customHeight="1">
      <c r="A40" s="42">
        <v>12</v>
      </c>
      <c r="B40" s="62" t="s">
        <v>193</v>
      </c>
      <c r="C40" s="350" t="s">
        <v>234</v>
      </c>
      <c r="D40" s="351" t="s">
        <v>258</v>
      </c>
      <c r="E40" s="351"/>
      <c r="F40" s="351"/>
      <c r="G40" s="78" t="s">
        <v>49</v>
      </c>
      <c r="H40" s="25">
        <v>93</v>
      </c>
      <c r="I40" s="25">
        <v>89</v>
      </c>
      <c r="J40" s="25">
        <v>95</v>
      </c>
      <c r="K40" s="25">
        <v>90</v>
      </c>
      <c r="L40" s="21">
        <f t="shared" si="0"/>
        <v>367</v>
      </c>
      <c r="M40" s="142"/>
      <c r="N40" s="60"/>
      <c r="O40" s="30"/>
      <c r="P40" s="41"/>
      <c r="Q40" s="122"/>
    </row>
    <row r="41" spans="1:17" ht="15" customHeight="1">
      <c r="A41" s="42"/>
      <c r="B41" s="138"/>
      <c r="C41" s="350"/>
      <c r="D41" s="351"/>
      <c r="E41" s="351"/>
      <c r="F41" s="351"/>
      <c r="G41" s="78" t="s">
        <v>50</v>
      </c>
      <c r="H41" s="28">
        <v>94</v>
      </c>
      <c r="I41" s="28">
        <v>96</v>
      </c>
      <c r="J41" s="28">
        <v>94</v>
      </c>
      <c r="K41" s="28">
        <v>96</v>
      </c>
      <c r="L41" s="21">
        <f t="shared" si="0"/>
        <v>380</v>
      </c>
      <c r="M41" s="142"/>
      <c r="N41" s="60"/>
      <c r="O41" s="30"/>
      <c r="P41" s="41"/>
      <c r="Q41" s="122"/>
    </row>
    <row r="42" spans="1:17" ht="15" customHeight="1">
      <c r="A42" s="42"/>
      <c r="B42" s="138"/>
      <c r="C42" s="79"/>
      <c r="D42" s="148"/>
      <c r="E42" s="148"/>
      <c r="F42" s="148"/>
      <c r="G42" s="78" t="s">
        <v>51</v>
      </c>
      <c r="H42" s="28">
        <v>93</v>
      </c>
      <c r="I42" s="28">
        <v>93</v>
      </c>
      <c r="J42" s="28">
        <v>91</v>
      </c>
      <c r="K42" s="28">
        <v>89</v>
      </c>
      <c r="L42" s="17">
        <f t="shared" si="0"/>
        <v>366</v>
      </c>
      <c r="M42" s="141">
        <f>SUM(L40:L42)</f>
        <v>1113</v>
      </c>
      <c r="N42" s="60" t="s">
        <v>273</v>
      </c>
      <c r="O42" s="30">
        <v>1</v>
      </c>
      <c r="P42" s="41"/>
      <c r="Q42" s="122"/>
    </row>
    <row r="43" spans="1:17" ht="15" customHeight="1">
      <c r="A43" s="42">
        <v>13</v>
      </c>
      <c r="B43" s="62" t="s">
        <v>176</v>
      </c>
      <c r="C43" s="350" t="s">
        <v>211</v>
      </c>
      <c r="D43" s="351" t="s">
        <v>255</v>
      </c>
      <c r="E43" s="351"/>
      <c r="F43" s="351"/>
      <c r="G43" s="78" t="s">
        <v>49</v>
      </c>
      <c r="H43" s="25">
        <v>90</v>
      </c>
      <c r="I43" s="25">
        <v>91</v>
      </c>
      <c r="J43" s="25">
        <v>94</v>
      </c>
      <c r="K43" s="25">
        <v>92</v>
      </c>
      <c r="L43" s="21">
        <f t="shared" si="0"/>
        <v>367</v>
      </c>
      <c r="M43" s="142"/>
      <c r="N43" s="60"/>
      <c r="O43" s="30"/>
      <c r="P43" s="41"/>
      <c r="Q43" s="122"/>
    </row>
    <row r="44" spans="1:17" ht="15" customHeight="1">
      <c r="A44" s="42"/>
      <c r="B44" s="138"/>
      <c r="C44" s="350"/>
      <c r="D44" s="351"/>
      <c r="E44" s="351"/>
      <c r="F44" s="351"/>
      <c r="G44" s="78" t="s">
        <v>50</v>
      </c>
      <c r="H44" s="28">
        <v>95</v>
      </c>
      <c r="I44" s="28">
        <v>94</v>
      </c>
      <c r="J44" s="28">
        <v>94</v>
      </c>
      <c r="K44" s="28">
        <v>95</v>
      </c>
      <c r="L44" s="21">
        <f t="shared" si="0"/>
        <v>378</v>
      </c>
      <c r="M44" s="142"/>
      <c r="N44" s="60"/>
      <c r="O44" s="30"/>
      <c r="P44" s="41"/>
      <c r="Q44" s="122"/>
    </row>
    <row r="45" spans="1:17" ht="15" customHeight="1">
      <c r="A45" s="42"/>
      <c r="B45" s="138"/>
      <c r="C45" s="79"/>
      <c r="D45" s="148"/>
      <c r="E45" s="148"/>
      <c r="F45" s="148"/>
      <c r="G45" s="78" t="s">
        <v>51</v>
      </c>
      <c r="H45" s="28">
        <v>91</v>
      </c>
      <c r="I45" s="28">
        <v>91</v>
      </c>
      <c r="J45" s="28">
        <v>89</v>
      </c>
      <c r="K45" s="28">
        <v>90</v>
      </c>
      <c r="L45" s="17">
        <f t="shared" si="0"/>
        <v>361</v>
      </c>
      <c r="M45" s="141">
        <f>SUM(L43:L45)</f>
        <v>1106</v>
      </c>
      <c r="N45" s="60" t="s">
        <v>226</v>
      </c>
      <c r="O45" s="30">
        <v>1</v>
      </c>
      <c r="P45" s="41"/>
      <c r="Q45" s="122"/>
    </row>
    <row r="46" spans="1:17" ht="15" customHeight="1">
      <c r="A46" s="42">
        <v>14</v>
      </c>
      <c r="B46" s="271" t="s">
        <v>283</v>
      </c>
      <c r="C46" s="350" t="s">
        <v>247</v>
      </c>
      <c r="D46" s="351" t="s">
        <v>169</v>
      </c>
      <c r="E46" s="351"/>
      <c r="F46" s="351"/>
      <c r="G46" s="78" t="s">
        <v>49</v>
      </c>
      <c r="H46" s="25">
        <v>86</v>
      </c>
      <c r="I46" s="25">
        <v>92</v>
      </c>
      <c r="J46" s="25">
        <v>90</v>
      </c>
      <c r="K46" s="25">
        <v>89</v>
      </c>
      <c r="L46" s="21">
        <f t="shared" si="0"/>
        <v>357</v>
      </c>
      <c r="M46" s="143"/>
      <c r="O46" s="18"/>
      <c r="P46" s="41"/>
      <c r="Q46" s="122"/>
    </row>
    <row r="47" spans="1:17" ht="15" customHeight="1">
      <c r="A47" s="42"/>
      <c r="B47" s="138"/>
      <c r="C47" s="350"/>
      <c r="D47" s="351"/>
      <c r="E47" s="351"/>
      <c r="F47" s="351"/>
      <c r="G47" s="78" t="s">
        <v>50</v>
      </c>
      <c r="H47" s="28">
        <v>95</v>
      </c>
      <c r="I47" s="28">
        <v>93</v>
      </c>
      <c r="J47" s="28">
        <v>96</v>
      </c>
      <c r="K47" s="28">
        <v>90</v>
      </c>
      <c r="L47" s="17">
        <f t="shared" si="0"/>
        <v>374</v>
      </c>
      <c r="M47" s="143"/>
      <c r="O47" s="18"/>
      <c r="P47" s="41"/>
      <c r="Q47" s="122"/>
    </row>
    <row r="48" spans="1:17" ht="15" customHeight="1">
      <c r="A48" s="42"/>
      <c r="B48" s="138"/>
      <c r="C48" s="79"/>
      <c r="D48" s="148"/>
      <c r="E48" s="148"/>
      <c r="F48" s="148"/>
      <c r="G48" s="78" t="s">
        <v>51</v>
      </c>
      <c r="H48" s="28">
        <v>86</v>
      </c>
      <c r="I48" s="28">
        <v>84</v>
      </c>
      <c r="J48" s="28">
        <v>88</v>
      </c>
      <c r="K48" s="28">
        <v>92</v>
      </c>
      <c r="L48" s="17">
        <f t="shared" si="0"/>
        <v>350</v>
      </c>
      <c r="M48" s="141">
        <f>SUM(L46:L48)</f>
        <v>1081</v>
      </c>
      <c r="N48" s="72" t="s">
        <v>133</v>
      </c>
      <c r="O48" s="30" t="s">
        <v>33</v>
      </c>
      <c r="P48" s="41"/>
      <c r="Q48" s="122"/>
    </row>
    <row r="49" spans="1:17" ht="15" customHeight="1">
      <c r="A49" s="42">
        <v>15</v>
      </c>
      <c r="B49" s="62" t="s">
        <v>261</v>
      </c>
      <c r="C49" s="350" t="s">
        <v>107</v>
      </c>
      <c r="D49" s="351" t="s">
        <v>134</v>
      </c>
      <c r="E49" s="351"/>
      <c r="F49" s="351"/>
      <c r="G49" s="78" t="s">
        <v>49</v>
      </c>
      <c r="H49" s="25">
        <v>94</v>
      </c>
      <c r="I49" s="25">
        <v>93</v>
      </c>
      <c r="J49" s="25">
        <v>88</v>
      </c>
      <c r="K49" s="25">
        <v>89</v>
      </c>
      <c r="L49" s="21">
        <f t="shared" si="0"/>
        <v>364</v>
      </c>
      <c r="M49" s="143"/>
      <c r="O49" s="18"/>
      <c r="P49" s="41"/>
      <c r="Q49" s="122"/>
    </row>
    <row r="50" spans="1:17" ht="15" customHeight="1">
      <c r="A50" s="42"/>
      <c r="B50" s="138"/>
      <c r="C50" s="350"/>
      <c r="D50" s="351"/>
      <c r="E50" s="351"/>
      <c r="F50" s="351"/>
      <c r="G50" s="78" t="s">
        <v>50</v>
      </c>
      <c r="H50" s="28">
        <v>96</v>
      </c>
      <c r="I50" s="28">
        <v>97</v>
      </c>
      <c r="J50" s="28">
        <v>93</v>
      </c>
      <c r="K50" s="28">
        <v>95</v>
      </c>
      <c r="L50" s="17">
        <f t="shared" si="0"/>
        <v>381</v>
      </c>
      <c r="M50" s="143"/>
      <c r="O50" s="18"/>
      <c r="P50" s="41"/>
      <c r="Q50" s="122"/>
    </row>
    <row r="51" spans="1:17" ht="15" customHeight="1">
      <c r="A51" s="42"/>
      <c r="B51" s="138"/>
      <c r="C51" s="79"/>
      <c r="D51" s="148"/>
      <c r="E51" s="148"/>
      <c r="F51" s="148"/>
      <c r="G51" s="78" t="s">
        <v>51</v>
      </c>
      <c r="H51" s="28">
        <v>83</v>
      </c>
      <c r="I51" s="28">
        <v>86</v>
      </c>
      <c r="J51" s="28">
        <v>82</v>
      </c>
      <c r="K51" s="28">
        <v>83</v>
      </c>
      <c r="L51" s="17">
        <f t="shared" si="0"/>
        <v>334</v>
      </c>
      <c r="M51" s="141">
        <f>SUM(L49:L51)</f>
        <v>1079</v>
      </c>
      <c r="N51" s="72" t="s">
        <v>235</v>
      </c>
      <c r="O51" s="30" t="s">
        <v>33</v>
      </c>
      <c r="P51" s="41"/>
      <c r="Q51" s="122"/>
    </row>
    <row r="52" spans="1:17" ht="16.5" customHeight="1">
      <c r="A52" s="42"/>
      <c r="B52" s="138"/>
      <c r="C52" s="79"/>
      <c r="D52" s="148"/>
      <c r="E52" s="148"/>
      <c r="F52" s="148"/>
      <c r="G52" s="78"/>
      <c r="H52" s="28"/>
      <c r="I52" s="28"/>
      <c r="J52" s="28"/>
      <c r="K52" s="28"/>
      <c r="L52" s="17"/>
      <c r="M52" s="141"/>
      <c r="N52" s="72"/>
      <c r="O52" s="30"/>
      <c r="P52" s="41"/>
      <c r="Q52" s="122"/>
    </row>
    <row r="53" spans="1:17" ht="14.25" customHeight="1">
      <c r="A53" s="42"/>
      <c r="B53" s="19"/>
      <c r="C53" s="27"/>
      <c r="D53" s="79"/>
      <c r="E53" s="79"/>
      <c r="F53" s="79"/>
      <c r="G53" s="62"/>
      <c r="H53" s="28"/>
      <c r="I53" s="28"/>
      <c r="J53" s="28"/>
      <c r="K53" s="28"/>
      <c r="L53" s="17"/>
      <c r="M53" s="54"/>
      <c r="N53" s="60"/>
      <c r="O53" s="30"/>
      <c r="P53" s="41"/>
      <c r="Q53" s="122"/>
    </row>
    <row r="54" spans="1:17" ht="50.25" customHeight="1">
      <c r="A54" s="337" t="s">
        <v>506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Q54" s="122"/>
    </row>
    <row r="55" spans="1:17" ht="18" customHeight="1">
      <c r="A55" s="338" t="s">
        <v>241</v>
      </c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Q55" s="122"/>
    </row>
    <row r="56" spans="1:17" ht="13.5" customHeight="1">
      <c r="A56" s="355">
        <v>43174</v>
      </c>
      <c r="B56" s="355"/>
      <c r="C56" s="355"/>
      <c r="D56" s="355"/>
      <c r="E56" s="1"/>
      <c r="F56" s="1"/>
      <c r="G56" s="1"/>
      <c r="H56" s="1"/>
      <c r="I56" s="1"/>
      <c r="J56" s="132"/>
      <c r="K56" s="132"/>
      <c r="L56" s="132"/>
      <c r="M56" s="132"/>
      <c r="N56" s="2"/>
      <c r="Q56" s="122"/>
    </row>
    <row r="57" spans="1:17" ht="24" customHeight="1">
      <c r="A57" s="91" t="s">
        <v>7</v>
      </c>
      <c r="B57" s="92" t="s">
        <v>0</v>
      </c>
      <c r="C57" s="133" t="s">
        <v>69</v>
      </c>
      <c r="D57" s="103" t="s">
        <v>68</v>
      </c>
      <c r="E57" s="334" t="s">
        <v>75</v>
      </c>
      <c r="F57" s="335"/>
      <c r="G57" s="335"/>
      <c r="H57" s="335"/>
      <c r="I57" s="335"/>
      <c r="J57" s="336"/>
      <c r="K57" s="95" t="s">
        <v>6</v>
      </c>
      <c r="L57" s="131"/>
      <c r="Q57" s="122"/>
    </row>
    <row r="58" spans="1:17" ht="15" customHeight="1">
      <c r="A58" s="135">
        <v>1</v>
      </c>
      <c r="B58" s="62" t="s">
        <v>40</v>
      </c>
      <c r="C58" s="94">
        <v>152.5</v>
      </c>
      <c r="D58" s="94">
        <v>306.7</v>
      </c>
      <c r="E58" s="94">
        <v>407.2</v>
      </c>
      <c r="F58" s="94">
        <v>417.1</v>
      </c>
      <c r="G58" s="94">
        <v>427.9</v>
      </c>
      <c r="H58" s="94">
        <v>437.1</v>
      </c>
      <c r="I58" s="94">
        <v>446.4</v>
      </c>
      <c r="J58" s="94">
        <v>457</v>
      </c>
      <c r="K58" s="94">
        <v>457</v>
      </c>
      <c r="L58" s="110"/>
      <c r="M58" s="116"/>
      <c r="O58" s="35"/>
      <c r="P58" s="61"/>
      <c r="Q58" s="122"/>
    </row>
    <row r="59" spans="1:17" ht="15" customHeight="1">
      <c r="A59" s="136"/>
      <c r="B59" s="62"/>
      <c r="C59" s="81">
        <v>51.8</v>
      </c>
      <c r="D59" s="81">
        <v>50.9</v>
      </c>
      <c r="E59" s="81">
        <v>49.3</v>
      </c>
      <c r="F59" s="81">
        <v>9.9</v>
      </c>
      <c r="G59" s="81">
        <v>10.8</v>
      </c>
      <c r="H59" s="81">
        <v>9.2</v>
      </c>
      <c r="I59" s="81">
        <v>9.3</v>
      </c>
      <c r="J59" s="81">
        <v>10.6</v>
      </c>
      <c r="K59" s="81"/>
      <c r="L59" s="110"/>
      <c r="M59" s="116"/>
      <c r="O59" s="35"/>
      <c r="P59" s="114"/>
      <c r="Q59" s="122"/>
    </row>
    <row r="60" spans="1:17" ht="15" customHeight="1">
      <c r="A60" s="136"/>
      <c r="B60" s="62"/>
      <c r="C60" s="81">
        <v>49.1</v>
      </c>
      <c r="D60" s="81">
        <v>51.7</v>
      </c>
      <c r="E60" s="81">
        <v>51.2</v>
      </c>
      <c r="F60" s="81"/>
      <c r="G60" s="81"/>
      <c r="H60" s="81"/>
      <c r="I60" s="81"/>
      <c r="J60" s="81"/>
      <c r="K60" s="81"/>
      <c r="L60" s="110"/>
      <c r="M60" s="116"/>
      <c r="O60" s="30"/>
      <c r="P60" s="41"/>
      <c r="Q60" s="122"/>
    </row>
    <row r="61" spans="1:17" ht="15" customHeight="1">
      <c r="A61" s="137"/>
      <c r="B61" s="62"/>
      <c r="C61" s="96">
        <v>51.6</v>
      </c>
      <c r="D61" s="96">
        <v>51.6</v>
      </c>
      <c r="E61" s="96"/>
      <c r="F61" s="96"/>
      <c r="G61" s="96"/>
      <c r="H61" s="96"/>
      <c r="I61" s="96"/>
      <c r="J61" s="96"/>
      <c r="K61" s="96"/>
      <c r="L61" s="111"/>
      <c r="M61" s="121"/>
      <c r="N61" s="15"/>
      <c r="O61" s="35"/>
      <c r="P61" s="61"/>
      <c r="Q61" s="122"/>
    </row>
    <row r="62" spans="1:17" ht="15" customHeight="1">
      <c r="A62" s="135">
        <v>2</v>
      </c>
      <c r="B62" s="62" t="s">
        <v>151</v>
      </c>
      <c r="C62" s="94">
        <v>150.7</v>
      </c>
      <c r="D62" s="94">
        <v>308.1</v>
      </c>
      <c r="E62" s="94">
        <v>405.4</v>
      </c>
      <c r="F62" s="94">
        <v>414.2</v>
      </c>
      <c r="G62" s="94">
        <v>424.5</v>
      </c>
      <c r="H62" s="94">
        <v>434.3</v>
      </c>
      <c r="I62" s="94">
        <v>443.2</v>
      </c>
      <c r="J62" s="94">
        <v>452.8</v>
      </c>
      <c r="K62" s="94">
        <v>452.8</v>
      </c>
      <c r="L62" s="110"/>
      <c r="M62" s="116"/>
      <c r="O62" s="35"/>
      <c r="P62" s="114"/>
      <c r="Q62" s="122"/>
    </row>
    <row r="63" spans="1:17" ht="15" customHeight="1">
      <c r="A63" s="135"/>
      <c r="B63" s="62"/>
      <c r="C63" s="81">
        <v>50.1</v>
      </c>
      <c r="D63" s="81">
        <v>53</v>
      </c>
      <c r="E63" s="81">
        <v>49</v>
      </c>
      <c r="F63" s="81">
        <v>8.8</v>
      </c>
      <c r="G63" s="81">
        <v>10.3</v>
      </c>
      <c r="H63" s="81">
        <v>9.8</v>
      </c>
      <c r="I63" s="81">
        <v>8.9</v>
      </c>
      <c r="J63" s="81">
        <v>9.6</v>
      </c>
      <c r="K63" s="81"/>
      <c r="L63" s="110"/>
      <c r="M63" s="116"/>
      <c r="O63" s="30"/>
      <c r="P63" s="41"/>
      <c r="Q63" s="122"/>
    </row>
    <row r="64" spans="1:17" ht="15" customHeight="1">
      <c r="A64" s="135"/>
      <c r="B64" s="62"/>
      <c r="C64" s="81">
        <v>49.8</v>
      </c>
      <c r="D64" s="81">
        <v>51.9</v>
      </c>
      <c r="E64" s="81">
        <v>48.3</v>
      </c>
      <c r="F64" s="81"/>
      <c r="G64" s="81"/>
      <c r="H64" s="81"/>
      <c r="I64" s="81"/>
      <c r="J64" s="81"/>
      <c r="K64" s="81"/>
      <c r="L64" s="110"/>
      <c r="M64" s="116"/>
      <c r="O64" s="35"/>
      <c r="P64" s="61"/>
      <c r="Q64" s="122"/>
    </row>
    <row r="65" spans="1:17" ht="15" customHeight="1">
      <c r="A65" s="135"/>
      <c r="B65" s="62"/>
      <c r="C65" s="96">
        <v>50.8</v>
      </c>
      <c r="D65" s="96">
        <v>52.5</v>
      </c>
      <c r="E65" s="96"/>
      <c r="F65" s="96"/>
      <c r="G65" s="96"/>
      <c r="H65" s="96"/>
      <c r="I65" s="96"/>
      <c r="J65" s="96"/>
      <c r="K65" s="96"/>
      <c r="L65" s="111"/>
      <c r="M65" s="121"/>
      <c r="N65" s="15"/>
      <c r="O65" s="35"/>
      <c r="P65" s="114"/>
      <c r="Q65" s="122"/>
    </row>
    <row r="66" spans="1:17" ht="15" customHeight="1">
      <c r="A66" s="135">
        <v>3</v>
      </c>
      <c r="B66" s="62" t="s">
        <v>99</v>
      </c>
      <c r="C66" s="94">
        <v>149.6</v>
      </c>
      <c r="D66" s="94">
        <v>303.2</v>
      </c>
      <c r="E66" s="94">
        <v>402.7</v>
      </c>
      <c r="F66" s="94">
        <v>412.5</v>
      </c>
      <c r="G66" s="94">
        <v>422.7</v>
      </c>
      <c r="H66" s="94">
        <v>433.1</v>
      </c>
      <c r="I66" s="94">
        <v>442.3</v>
      </c>
      <c r="J66" s="112">
        <v>442.3</v>
      </c>
      <c r="K66" s="94">
        <v>442.3</v>
      </c>
      <c r="L66" s="110"/>
      <c r="M66" s="116"/>
      <c r="O66" s="30"/>
      <c r="P66" s="41"/>
      <c r="Q66" s="122"/>
    </row>
    <row r="67" spans="1:17" ht="15" customHeight="1">
      <c r="A67" s="135"/>
      <c r="B67" s="62"/>
      <c r="C67" s="81">
        <v>49.5</v>
      </c>
      <c r="D67" s="81">
        <v>51.7</v>
      </c>
      <c r="E67" s="81">
        <v>50.5</v>
      </c>
      <c r="F67" s="81">
        <v>9.8</v>
      </c>
      <c r="G67" s="81">
        <v>10.2</v>
      </c>
      <c r="H67" s="81">
        <v>10.4</v>
      </c>
      <c r="I67" s="81">
        <v>9.2</v>
      </c>
      <c r="J67" s="113">
        <v>0</v>
      </c>
      <c r="K67" s="81"/>
      <c r="L67" s="110"/>
      <c r="M67" s="116"/>
      <c r="O67" s="89"/>
      <c r="P67" s="41"/>
      <c r="Q67" s="122"/>
    </row>
    <row r="68" spans="1:17" ht="15" customHeight="1">
      <c r="A68" s="135"/>
      <c r="B68" s="62"/>
      <c r="C68" s="81">
        <v>50.9</v>
      </c>
      <c r="D68" s="81">
        <v>50.5</v>
      </c>
      <c r="E68" s="81">
        <v>49</v>
      </c>
      <c r="F68" s="81"/>
      <c r="G68" s="81"/>
      <c r="H68" s="81"/>
      <c r="I68" s="81"/>
      <c r="J68" s="81"/>
      <c r="K68" s="81"/>
      <c r="L68" s="110"/>
      <c r="M68" s="116"/>
      <c r="O68" s="89"/>
      <c r="P68" s="41"/>
      <c r="Q68" s="122"/>
    </row>
    <row r="69" spans="1:17" ht="15" customHeight="1">
      <c r="A69" s="135"/>
      <c r="B69" s="62"/>
      <c r="C69" s="96">
        <v>49.2</v>
      </c>
      <c r="D69" s="96">
        <v>51.4</v>
      </c>
      <c r="E69" s="96"/>
      <c r="F69" s="96"/>
      <c r="G69" s="96"/>
      <c r="H69" s="96"/>
      <c r="I69" s="96"/>
      <c r="J69" s="96"/>
      <c r="K69" s="96"/>
      <c r="L69" s="111"/>
      <c r="M69" s="121"/>
      <c r="N69" s="15"/>
      <c r="O69" s="30"/>
      <c r="P69" s="41"/>
      <c r="Q69" s="122"/>
    </row>
    <row r="70" spans="1:17" ht="15" customHeight="1">
      <c r="A70" s="135">
        <v>4</v>
      </c>
      <c r="B70" s="62" t="s">
        <v>22</v>
      </c>
      <c r="C70" s="94">
        <v>149.5</v>
      </c>
      <c r="D70" s="94">
        <v>303.2</v>
      </c>
      <c r="E70" s="94">
        <v>400.3</v>
      </c>
      <c r="F70" s="94">
        <v>410.8</v>
      </c>
      <c r="G70" s="94">
        <v>420.8</v>
      </c>
      <c r="H70" s="94">
        <v>430.1</v>
      </c>
      <c r="I70" s="112">
        <v>430.1</v>
      </c>
      <c r="J70" s="112">
        <v>430.1</v>
      </c>
      <c r="K70" s="94">
        <v>430.1</v>
      </c>
      <c r="L70" s="110"/>
      <c r="M70" s="116"/>
      <c r="O70" s="35"/>
      <c r="P70" s="61"/>
      <c r="Q70" s="122"/>
    </row>
    <row r="71" spans="1:17" ht="15" customHeight="1">
      <c r="A71" s="135"/>
      <c r="B71" s="62"/>
      <c r="C71" s="81">
        <v>50</v>
      </c>
      <c r="D71" s="81">
        <v>51</v>
      </c>
      <c r="E71" s="81">
        <v>46.6</v>
      </c>
      <c r="F71" s="81">
        <v>10.5</v>
      </c>
      <c r="G71" s="81">
        <v>10</v>
      </c>
      <c r="H71" s="81">
        <v>9.3</v>
      </c>
      <c r="I71" s="113">
        <v>0</v>
      </c>
      <c r="J71" s="113">
        <v>0</v>
      </c>
      <c r="K71" s="81"/>
      <c r="L71" s="110"/>
      <c r="M71" s="116"/>
      <c r="O71" s="35"/>
      <c r="P71" s="114"/>
      <c r="Q71" s="122"/>
    </row>
    <row r="72" spans="1:17" ht="15" customHeight="1">
      <c r="A72" s="135"/>
      <c r="B72" s="62"/>
      <c r="C72" s="81">
        <v>50.4</v>
      </c>
      <c r="D72" s="81">
        <v>50</v>
      </c>
      <c r="E72" s="81">
        <v>50.5</v>
      </c>
      <c r="F72" s="81"/>
      <c r="G72" s="81"/>
      <c r="H72" s="81"/>
      <c r="I72" s="81"/>
      <c r="J72" s="81"/>
      <c r="K72" s="81"/>
      <c r="L72" s="110"/>
      <c r="M72" s="116"/>
      <c r="O72" s="30"/>
      <c r="P72" s="41"/>
      <c r="Q72" s="122"/>
    </row>
    <row r="73" spans="1:17" ht="15" customHeight="1">
      <c r="A73" s="135"/>
      <c r="B73" s="62"/>
      <c r="C73" s="96">
        <v>49.1</v>
      </c>
      <c r="D73" s="96">
        <v>52.7</v>
      </c>
      <c r="E73" s="96"/>
      <c r="F73" s="96"/>
      <c r="G73" s="96"/>
      <c r="H73" s="96"/>
      <c r="I73" s="96"/>
      <c r="J73" s="96"/>
      <c r="K73" s="96"/>
      <c r="L73" s="111"/>
      <c r="M73" s="121"/>
      <c r="N73" s="15"/>
      <c r="O73" s="30"/>
      <c r="P73" s="41"/>
      <c r="Q73" s="122"/>
    </row>
    <row r="74" spans="1:17" ht="15" customHeight="1">
      <c r="A74" s="135">
        <v>5</v>
      </c>
      <c r="B74" s="62" t="s">
        <v>116</v>
      </c>
      <c r="C74" s="94">
        <v>148.9</v>
      </c>
      <c r="D74" s="94">
        <v>305.2</v>
      </c>
      <c r="E74" s="94">
        <v>399.4</v>
      </c>
      <c r="F74" s="94">
        <v>408.5</v>
      </c>
      <c r="G74" s="94">
        <v>418.6</v>
      </c>
      <c r="H74" s="112">
        <v>418.6</v>
      </c>
      <c r="I74" s="112">
        <v>418.6</v>
      </c>
      <c r="J74" s="112">
        <v>418.6</v>
      </c>
      <c r="K74" s="94">
        <v>418.6</v>
      </c>
      <c r="L74" s="110"/>
      <c r="M74" s="116"/>
      <c r="O74" s="30"/>
      <c r="P74" s="41"/>
      <c r="Q74" s="122"/>
    </row>
    <row r="75" spans="1:17" ht="15" customHeight="1">
      <c r="A75" s="135"/>
      <c r="B75" s="62"/>
      <c r="C75" s="81">
        <v>51.9</v>
      </c>
      <c r="D75" s="81">
        <v>51.7</v>
      </c>
      <c r="E75" s="81">
        <v>45.9</v>
      </c>
      <c r="F75" s="81">
        <v>9.1</v>
      </c>
      <c r="G75" s="81">
        <v>10.1</v>
      </c>
      <c r="H75" s="113">
        <v>0</v>
      </c>
      <c r="I75" s="113">
        <v>0</v>
      </c>
      <c r="J75" s="113">
        <v>0</v>
      </c>
      <c r="K75" s="81"/>
      <c r="L75" s="110"/>
      <c r="M75" s="116"/>
      <c r="O75" s="30"/>
      <c r="P75" s="41"/>
      <c r="Q75" s="122"/>
    </row>
    <row r="76" spans="1:17" ht="15" customHeight="1">
      <c r="A76" s="135"/>
      <c r="B76" s="62"/>
      <c r="C76" s="81">
        <v>49.2</v>
      </c>
      <c r="D76" s="81">
        <v>51.9</v>
      </c>
      <c r="E76" s="81">
        <v>48.3</v>
      </c>
      <c r="F76" s="81"/>
      <c r="G76" s="81"/>
      <c r="H76" s="81"/>
      <c r="I76" s="81"/>
      <c r="J76" s="81"/>
      <c r="K76" s="81"/>
      <c r="L76" s="110"/>
      <c r="M76" s="116"/>
      <c r="O76" s="35"/>
      <c r="P76" s="61"/>
      <c r="Q76" s="122"/>
    </row>
    <row r="77" spans="1:17" ht="15" customHeight="1">
      <c r="A77" s="135"/>
      <c r="B77" s="62"/>
      <c r="C77" s="96">
        <v>47.8</v>
      </c>
      <c r="D77" s="96">
        <v>52.7</v>
      </c>
      <c r="E77" s="96"/>
      <c r="F77" s="96"/>
      <c r="G77" s="96"/>
      <c r="H77" s="96"/>
      <c r="I77" s="96"/>
      <c r="J77" s="96"/>
      <c r="K77" s="96"/>
      <c r="L77" s="111"/>
      <c r="M77" s="121"/>
      <c r="N77" s="15"/>
      <c r="O77" s="35"/>
      <c r="P77" s="114"/>
      <c r="Q77" s="122"/>
    </row>
    <row r="78" spans="1:17" ht="15" customHeight="1">
      <c r="A78" s="135">
        <v>6</v>
      </c>
      <c r="B78" s="62" t="s">
        <v>46</v>
      </c>
      <c r="C78" s="94">
        <v>147.4</v>
      </c>
      <c r="D78" s="94">
        <v>301</v>
      </c>
      <c r="E78" s="94">
        <v>396.2</v>
      </c>
      <c r="F78" s="94">
        <v>406.4</v>
      </c>
      <c r="G78" s="112">
        <v>406.4</v>
      </c>
      <c r="H78" s="112">
        <v>406.4</v>
      </c>
      <c r="I78" s="112">
        <v>406.4</v>
      </c>
      <c r="J78" s="112">
        <v>406.4</v>
      </c>
      <c r="K78" s="94">
        <v>406.4</v>
      </c>
      <c r="L78" s="110"/>
      <c r="M78" s="116"/>
      <c r="O78" s="30"/>
      <c r="P78" s="41"/>
      <c r="Q78" s="122"/>
    </row>
    <row r="79" spans="1:17" ht="15" customHeight="1">
      <c r="A79" s="135"/>
      <c r="B79" s="62"/>
      <c r="C79" s="81">
        <v>48</v>
      </c>
      <c r="D79" s="81">
        <v>51.7</v>
      </c>
      <c r="E79" s="81">
        <v>45.5</v>
      </c>
      <c r="F79" s="81">
        <v>10.2</v>
      </c>
      <c r="G79" s="113">
        <v>0</v>
      </c>
      <c r="H79" s="113">
        <v>0</v>
      </c>
      <c r="I79" s="113">
        <v>0</v>
      </c>
      <c r="J79" s="113">
        <v>0</v>
      </c>
      <c r="K79" s="81"/>
      <c r="L79" s="110"/>
      <c r="M79" s="116"/>
      <c r="O79" s="30"/>
      <c r="P79" s="41"/>
      <c r="Q79" s="122"/>
    </row>
    <row r="80" spans="1:17" ht="15" customHeight="1">
      <c r="A80" s="135"/>
      <c r="B80" s="62"/>
      <c r="C80" s="81">
        <v>50.4</v>
      </c>
      <c r="D80" s="81">
        <v>50.2</v>
      </c>
      <c r="E80" s="81">
        <v>49.7</v>
      </c>
      <c r="F80" s="81"/>
      <c r="G80" s="81"/>
      <c r="H80" s="81"/>
      <c r="I80" s="81"/>
      <c r="J80" s="81"/>
      <c r="K80" s="81"/>
      <c r="L80" s="110"/>
      <c r="M80" s="116"/>
      <c r="O80" s="30"/>
      <c r="P80" s="41"/>
      <c r="Q80" s="122"/>
    </row>
    <row r="81" spans="1:17" ht="15" customHeight="1">
      <c r="A81" s="135"/>
      <c r="B81" s="62"/>
      <c r="C81" s="96">
        <v>49</v>
      </c>
      <c r="D81" s="96">
        <v>51.7</v>
      </c>
      <c r="E81" s="96"/>
      <c r="F81" s="96"/>
      <c r="G81" s="96"/>
      <c r="H81" s="96"/>
      <c r="I81" s="96"/>
      <c r="J81" s="96"/>
      <c r="K81" s="96"/>
      <c r="L81" s="111"/>
      <c r="M81" s="121"/>
      <c r="N81" s="15"/>
      <c r="O81" s="30"/>
      <c r="P81" s="41"/>
      <c r="Q81" s="122"/>
    </row>
    <row r="82" spans="1:17" ht="15" customHeight="1">
      <c r="A82" s="135">
        <v>7</v>
      </c>
      <c r="B82" s="62" t="s">
        <v>252</v>
      </c>
      <c r="C82" s="94">
        <v>147.8</v>
      </c>
      <c r="D82" s="94">
        <v>300.1</v>
      </c>
      <c r="E82" s="94">
        <v>395</v>
      </c>
      <c r="F82" s="112">
        <v>395</v>
      </c>
      <c r="G82" s="112">
        <v>395</v>
      </c>
      <c r="H82" s="112">
        <v>395</v>
      </c>
      <c r="I82" s="112">
        <v>395</v>
      </c>
      <c r="J82" s="112">
        <v>395</v>
      </c>
      <c r="K82" s="94">
        <v>395</v>
      </c>
      <c r="L82" s="110"/>
      <c r="M82" s="116"/>
      <c r="O82" s="30"/>
      <c r="P82" s="41"/>
      <c r="Q82" s="122"/>
    </row>
    <row r="83" spans="1:17" ht="15" customHeight="1">
      <c r="A83" s="135"/>
      <c r="B83" s="62"/>
      <c r="C83" s="81">
        <v>48.4</v>
      </c>
      <c r="D83" s="81">
        <v>49.9</v>
      </c>
      <c r="E83" s="81">
        <v>47.7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81"/>
      <c r="L83" s="110"/>
      <c r="M83" s="116"/>
      <c r="O83" s="30"/>
      <c r="P83" s="41"/>
      <c r="Q83" s="122"/>
    </row>
    <row r="84" spans="1:17" ht="15" customHeight="1">
      <c r="A84" s="135"/>
      <c r="B84" s="62"/>
      <c r="C84" s="81">
        <v>50.1</v>
      </c>
      <c r="D84" s="81">
        <v>50.8</v>
      </c>
      <c r="E84" s="81">
        <v>47.2</v>
      </c>
      <c r="F84" s="81"/>
      <c r="G84" s="81"/>
      <c r="H84" s="81"/>
      <c r="I84" s="81"/>
      <c r="J84" s="81"/>
      <c r="K84" s="81"/>
      <c r="L84" s="110"/>
      <c r="M84" s="116"/>
      <c r="O84" s="30"/>
      <c r="P84" s="41"/>
      <c r="Q84" s="122"/>
    </row>
    <row r="85" spans="1:17" ht="15" customHeight="1">
      <c r="A85" s="135"/>
      <c r="B85" s="62"/>
      <c r="C85" s="96">
        <v>49.3</v>
      </c>
      <c r="D85" s="96">
        <v>51.6</v>
      </c>
      <c r="E85" s="96"/>
      <c r="F85" s="96"/>
      <c r="G85" s="96"/>
      <c r="H85" s="96"/>
      <c r="I85" s="96"/>
      <c r="J85" s="96"/>
      <c r="K85" s="96"/>
      <c r="L85" s="111"/>
      <c r="M85" s="121"/>
      <c r="N85" s="15"/>
      <c r="O85" s="30"/>
      <c r="P85" s="41"/>
      <c r="Q85" s="122"/>
    </row>
    <row r="86" spans="1:17" ht="15" customHeight="1">
      <c r="A86" s="135">
        <v>8</v>
      </c>
      <c r="B86" s="62" t="s">
        <v>95</v>
      </c>
      <c r="C86" s="94">
        <v>144.6</v>
      </c>
      <c r="D86" s="94">
        <v>294.3</v>
      </c>
      <c r="E86" s="94">
        <v>393.6</v>
      </c>
      <c r="F86" s="112">
        <v>393.6</v>
      </c>
      <c r="G86" s="112">
        <v>393.6</v>
      </c>
      <c r="H86" s="112">
        <v>393.6</v>
      </c>
      <c r="I86" s="112">
        <v>393.6</v>
      </c>
      <c r="J86" s="112">
        <v>393.6</v>
      </c>
      <c r="K86" s="94">
        <v>393.6</v>
      </c>
      <c r="L86" s="110"/>
      <c r="M86" s="116"/>
      <c r="O86" s="30"/>
      <c r="P86" s="41"/>
      <c r="Q86" s="122"/>
    </row>
    <row r="87" spans="1:17" ht="15" customHeight="1">
      <c r="A87" s="135"/>
      <c r="B87" s="62"/>
      <c r="C87" s="81">
        <v>49.6</v>
      </c>
      <c r="D87" s="81">
        <v>50.7</v>
      </c>
      <c r="E87" s="81">
        <v>50.8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81"/>
      <c r="L87" s="110"/>
      <c r="M87" s="116"/>
      <c r="O87" s="30"/>
      <c r="P87" s="41"/>
      <c r="Q87" s="122"/>
    </row>
    <row r="88" spans="1:17" ht="15" customHeight="1">
      <c r="A88" s="135"/>
      <c r="B88" s="62"/>
      <c r="C88" s="81">
        <v>48.3</v>
      </c>
      <c r="D88" s="81">
        <v>50.4</v>
      </c>
      <c r="E88" s="81">
        <v>48.5</v>
      </c>
      <c r="F88" s="81"/>
      <c r="G88" s="81"/>
      <c r="H88" s="81"/>
      <c r="I88" s="81"/>
      <c r="J88" s="81"/>
      <c r="K88" s="81"/>
      <c r="L88" s="110"/>
      <c r="M88" s="116"/>
      <c r="O88" s="30"/>
      <c r="P88" s="41"/>
      <c r="Q88" s="122"/>
    </row>
    <row r="89" spans="1:17" ht="15" customHeight="1">
      <c r="A89" s="135"/>
      <c r="B89" s="62"/>
      <c r="C89" s="96">
        <v>46.7</v>
      </c>
      <c r="D89" s="96">
        <v>48.6</v>
      </c>
      <c r="E89" s="96"/>
      <c r="F89" s="96"/>
      <c r="G89" s="96"/>
      <c r="H89" s="96"/>
      <c r="I89" s="96"/>
      <c r="J89" s="96"/>
      <c r="K89" s="96"/>
      <c r="L89" s="111"/>
      <c r="M89" s="121"/>
      <c r="N89" s="15"/>
      <c r="O89" s="30"/>
      <c r="P89" s="41"/>
      <c r="Q89" s="122"/>
    </row>
    <row r="90" spans="1:17" ht="14.25" customHeight="1">
      <c r="A90" s="45"/>
      <c r="B90" s="62"/>
      <c r="C90" s="27"/>
      <c r="D90" s="79"/>
      <c r="E90" s="79"/>
      <c r="F90" s="79"/>
      <c r="G90" s="78"/>
      <c r="H90" s="28"/>
      <c r="I90" s="28"/>
      <c r="J90" s="28"/>
      <c r="K90" s="28"/>
      <c r="L90" s="17"/>
      <c r="M90" s="54"/>
      <c r="N90" s="60"/>
      <c r="O90" s="30"/>
      <c r="P90" s="41"/>
      <c r="Q90" s="122"/>
    </row>
    <row r="91" spans="1:17" ht="14.25" customHeight="1">
      <c r="A91" s="42"/>
      <c r="B91" s="62"/>
      <c r="C91" s="79"/>
      <c r="D91" s="79"/>
      <c r="E91" s="79"/>
      <c r="F91" s="79"/>
      <c r="G91" s="78"/>
      <c r="H91" s="25"/>
      <c r="I91" s="25"/>
      <c r="J91" s="25"/>
      <c r="K91" s="25"/>
      <c r="L91" s="21"/>
      <c r="M91" s="20"/>
      <c r="N91" s="60"/>
      <c r="O91" s="30"/>
      <c r="P91" s="41"/>
      <c r="Q91" s="122"/>
    </row>
    <row r="92" spans="1:17" ht="14.25" customHeight="1">
      <c r="A92" s="44"/>
      <c r="B92" s="62"/>
      <c r="C92" s="79"/>
      <c r="D92" s="79"/>
      <c r="E92" s="79"/>
      <c r="F92" s="79"/>
      <c r="G92" s="78"/>
      <c r="H92" s="28"/>
      <c r="I92" s="28"/>
      <c r="J92" s="28"/>
      <c r="K92" s="28"/>
      <c r="L92" s="17"/>
      <c r="M92" s="20"/>
      <c r="N92" s="60"/>
      <c r="O92" s="30"/>
      <c r="P92" s="41"/>
      <c r="Q92" s="122"/>
    </row>
    <row r="93" spans="1:17" ht="14.25" customHeight="1">
      <c r="A93" s="45"/>
      <c r="B93" s="19"/>
      <c r="C93" s="27"/>
      <c r="D93" s="79"/>
      <c r="E93" s="79"/>
      <c r="F93" s="79"/>
      <c r="G93" s="78"/>
      <c r="H93" s="28"/>
      <c r="I93" s="28"/>
      <c r="J93" s="28"/>
      <c r="K93" s="28"/>
      <c r="L93" s="17"/>
      <c r="M93" s="54"/>
      <c r="N93" s="60"/>
      <c r="O93" s="30"/>
      <c r="P93" s="41"/>
      <c r="Q93" s="122"/>
    </row>
    <row r="94" spans="1:17" ht="14.25" customHeight="1">
      <c r="A94" s="65"/>
      <c r="B94" s="62"/>
      <c r="C94" s="79"/>
      <c r="D94" s="79"/>
      <c r="E94" s="79"/>
      <c r="F94" s="79"/>
      <c r="G94" s="78"/>
      <c r="H94" s="25"/>
      <c r="I94" s="25"/>
      <c r="J94" s="25"/>
      <c r="K94" s="25"/>
      <c r="L94" s="21"/>
      <c r="M94" s="20"/>
      <c r="N94" s="60"/>
      <c r="O94" s="35"/>
      <c r="P94" s="41"/>
      <c r="Q94" s="122"/>
    </row>
    <row r="95" spans="1:17" ht="14.25" customHeight="1">
      <c r="A95" s="44"/>
      <c r="C95" s="79"/>
      <c r="D95" s="79"/>
      <c r="E95" s="79"/>
      <c r="F95" s="79"/>
      <c r="G95" s="78"/>
      <c r="H95" s="28"/>
      <c r="I95" s="28"/>
      <c r="J95" s="28"/>
      <c r="K95" s="28"/>
      <c r="L95" s="17"/>
      <c r="M95" s="20"/>
      <c r="N95" s="60"/>
      <c r="O95" s="35"/>
      <c r="P95" s="41"/>
      <c r="Q95" s="122"/>
    </row>
    <row r="96" spans="1:17" ht="14.25" customHeight="1">
      <c r="A96" s="45"/>
      <c r="B96" s="19"/>
      <c r="C96" s="27"/>
      <c r="D96" s="79"/>
      <c r="E96" s="79"/>
      <c r="F96" s="79"/>
      <c r="G96" s="78"/>
      <c r="H96" s="28"/>
      <c r="I96" s="28"/>
      <c r="J96" s="28"/>
      <c r="K96" s="28"/>
      <c r="L96" s="17"/>
      <c r="M96" s="54"/>
      <c r="N96" s="60"/>
      <c r="O96" s="30"/>
      <c r="P96" s="41"/>
      <c r="Q96" s="122"/>
    </row>
    <row r="97" spans="1:17" ht="15.75" customHeight="1">
      <c r="A97" s="45"/>
      <c r="B97" s="62"/>
      <c r="C97" s="79"/>
      <c r="D97" s="79"/>
      <c r="E97" s="79"/>
      <c r="F97" s="79"/>
      <c r="G97" s="78"/>
      <c r="H97" s="28"/>
      <c r="I97" s="28"/>
      <c r="J97" s="28"/>
      <c r="K97" s="28"/>
      <c r="L97" s="17"/>
      <c r="M97" s="54"/>
      <c r="N97" s="60"/>
      <c r="O97" s="30"/>
      <c r="P97" s="41"/>
      <c r="Q97" s="122"/>
    </row>
    <row r="98" spans="1:15" ht="15.7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74"/>
      <c r="N98" s="60"/>
      <c r="O98" s="35"/>
    </row>
    <row r="99" spans="1:15" ht="18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56"/>
      <c r="O99" s="35"/>
    </row>
    <row r="100" spans="1:15" ht="18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56"/>
      <c r="O100" s="35"/>
    </row>
    <row r="101" spans="1:15" ht="18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56"/>
      <c r="O101" s="35"/>
    </row>
    <row r="102" spans="1:15" ht="18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56"/>
      <c r="O102" s="35"/>
    </row>
    <row r="103" spans="1:15" ht="18" customHeight="1">
      <c r="A103" s="115"/>
      <c r="B103" s="115"/>
      <c r="M103" s="88"/>
      <c r="N103" s="88"/>
      <c r="O103" s="35"/>
    </row>
    <row r="104" spans="1:15" ht="17.25" customHeight="1">
      <c r="A104" s="48"/>
      <c r="B104" s="34"/>
      <c r="C104" s="129"/>
      <c r="D104" s="130"/>
      <c r="E104" s="120"/>
      <c r="F104" s="34"/>
      <c r="G104" s="34"/>
      <c r="H104" s="34"/>
      <c r="I104" s="34"/>
      <c r="J104" s="34"/>
      <c r="K104" s="34"/>
      <c r="L104" s="131"/>
      <c r="M104" s="33"/>
      <c r="N104" s="71"/>
      <c r="O104" s="35"/>
    </row>
    <row r="105" spans="1:15" ht="60.75" customHeight="1">
      <c r="A105" s="357" t="s">
        <v>508</v>
      </c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</row>
    <row r="106" spans="1:16" ht="13.5" customHeight="1">
      <c r="A106" s="354" t="s">
        <v>14</v>
      </c>
      <c r="B106" s="354"/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</row>
    <row r="107" spans="1:2" ht="13.5" customHeight="1">
      <c r="A107" s="355">
        <v>43477</v>
      </c>
      <c r="B107" s="356"/>
    </row>
    <row r="108" spans="1:16" ht="12" customHeight="1">
      <c r="A108" s="347" t="s">
        <v>24</v>
      </c>
      <c r="B108" s="349" t="s">
        <v>0</v>
      </c>
      <c r="C108" s="368" t="s">
        <v>15</v>
      </c>
      <c r="D108" s="359" t="s">
        <v>16</v>
      </c>
      <c r="E108" s="366"/>
      <c r="F108" s="360"/>
      <c r="G108" s="341" t="s">
        <v>21</v>
      </c>
      <c r="H108" s="22"/>
      <c r="I108" s="363" t="s">
        <v>10</v>
      </c>
      <c r="J108" s="363"/>
      <c r="K108" s="23"/>
      <c r="L108" s="364" t="s">
        <v>6</v>
      </c>
      <c r="M108" s="359" t="s">
        <v>20</v>
      </c>
      <c r="N108" s="360"/>
      <c r="O108" s="149" t="s">
        <v>17</v>
      </c>
      <c r="P108" s="139" t="s">
        <v>84</v>
      </c>
    </row>
    <row r="109" spans="1:16" ht="18" customHeight="1">
      <c r="A109" s="348"/>
      <c r="B109" s="349"/>
      <c r="C109" s="340"/>
      <c r="D109" s="361"/>
      <c r="E109" s="367"/>
      <c r="F109" s="362"/>
      <c r="G109" s="342"/>
      <c r="H109" s="24">
        <v>1</v>
      </c>
      <c r="I109" s="24">
        <v>2</v>
      </c>
      <c r="J109" s="268">
        <v>3</v>
      </c>
      <c r="K109" s="269">
        <v>4</v>
      </c>
      <c r="L109" s="365"/>
      <c r="M109" s="361"/>
      <c r="N109" s="362"/>
      <c r="O109" s="150" t="s">
        <v>18</v>
      </c>
      <c r="P109" s="140" t="s">
        <v>85</v>
      </c>
    </row>
    <row r="110" spans="1:17" ht="15.75" customHeight="1">
      <c r="A110" s="65">
        <v>1</v>
      </c>
      <c r="B110" s="62" t="s">
        <v>121</v>
      </c>
      <c r="C110" s="352" t="s">
        <v>122</v>
      </c>
      <c r="D110" s="353" t="s">
        <v>265</v>
      </c>
      <c r="E110" s="353"/>
      <c r="F110" s="353"/>
      <c r="G110" s="78" t="s">
        <v>49</v>
      </c>
      <c r="H110" s="25">
        <v>99</v>
      </c>
      <c r="I110" s="25">
        <v>99</v>
      </c>
      <c r="J110" s="25">
        <v>97</v>
      </c>
      <c r="K110" s="25">
        <v>98</v>
      </c>
      <c r="L110" s="21">
        <f aca="true" t="shared" si="1" ref="L110:L154">SUM(H110:K110)</f>
        <v>393</v>
      </c>
      <c r="M110" s="142"/>
      <c r="N110" s="60"/>
      <c r="O110" s="30"/>
      <c r="P110" s="41"/>
      <c r="Q110" s="122"/>
    </row>
    <row r="111" spans="1:17" ht="15.75" customHeight="1">
      <c r="A111" s="44"/>
      <c r="B111" s="138"/>
      <c r="C111" s="350"/>
      <c r="D111" s="351"/>
      <c r="E111" s="351"/>
      <c r="F111" s="351"/>
      <c r="G111" s="78" t="s">
        <v>50</v>
      </c>
      <c r="H111" s="28">
        <v>100</v>
      </c>
      <c r="I111" s="28">
        <v>100</v>
      </c>
      <c r="J111" s="28">
        <v>98</v>
      </c>
      <c r="K111" s="28">
        <v>98</v>
      </c>
      <c r="L111" s="21">
        <f t="shared" si="1"/>
        <v>396</v>
      </c>
      <c r="M111" s="142"/>
      <c r="N111" s="60"/>
      <c r="O111" s="30"/>
      <c r="P111" s="41"/>
      <c r="Q111" s="122"/>
    </row>
    <row r="112" spans="1:17" ht="15.75" customHeight="1">
      <c r="A112" s="45"/>
      <c r="B112" s="138"/>
      <c r="C112" s="79"/>
      <c r="D112" s="148"/>
      <c r="E112" s="148"/>
      <c r="F112" s="148"/>
      <c r="G112" s="78" t="s">
        <v>51</v>
      </c>
      <c r="H112" s="28">
        <v>99</v>
      </c>
      <c r="I112" s="28">
        <v>97</v>
      </c>
      <c r="J112" s="28">
        <v>98</v>
      </c>
      <c r="K112" s="28">
        <v>100</v>
      </c>
      <c r="L112" s="17">
        <f t="shared" si="1"/>
        <v>394</v>
      </c>
      <c r="M112" s="141">
        <f>SUM(L110:L112)</f>
        <v>1183</v>
      </c>
      <c r="N112" s="60" t="s">
        <v>274</v>
      </c>
      <c r="O112" s="30" t="s">
        <v>12</v>
      </c>
      <c r="P112" s="41">
        <v>25</v>
      </c>
      <c r="Q112" s="122"/>
    </row>
    <row r="113" spans="1:17" ht="15.75" customHeight="1">
      <c r="A113" s="45">
        <v>2</v>
      </c>
      <c r="B113" s="62" t="s">
        <v>26</v>
      </c>
      <c r="C113" s="350" t="s">
        <v>282</v>
      </c>
      <c r="D113" s="351" t="s">
        <v>265</v>
      </c>
      <c r="E113" s="351"/>
      <c r="F113" s="351"/>
      <c r="G113" s="78" t="s">
        <v>49</v>
      </c>
      <c r="H113" s="25">
        <v>97</v>
      </c>
      <c r="I113" s="25">
        <v>97</v>
      </c>
      <c r="J113" s="25">
        <v>97</v>
      </c>
      <c r="K113" s="25">
        <v>99</v>
      </c>
      <c r="L113" s="21">
        <f t="shared" si="1"/>
        <v>390</v>
      </c>
      <c r="M113" s="142"/>
      <c r="N113" s="60"/>
      <c r="O113" s="30"/>
      <c r="P113" s="41"/>
      <c r="Q113" s="122"/>
    </row>
    <row r="114" spans="1:17" ht="15.75" customHeight="1">
      <c r="A114" s="45"/>
      <c r="B114" s="138"/>
      <c r="C114" s="350"/>
      <c r="D114" s="351"/>
      <c r="E114" s="351"/>
      <c r="F114" s="351"/>
      <c r="G114" s="78" t="s">
        <v>50</v>
      </c>
      <c r="H114" s="28">
        <v>98</v>
      </c>
      <c r="I114" s="28">
        <v>100</v>
      </c>
      <c r="J114" s="28">
        <v>98</v>
      </c>
      <c r="K114" s="28">
        <v>100</v>
      </c>
      <c r="L114" s="21">
        <f t="shared" si="1"/>
        <v>396</v>
      </c>
      <c r="M114" s="142"/>
      <c r="N114" s="60"/>
      <c r="O114" s="30"/>
      <c r="P114" s="41"/>
      <c r="Q114" s="122"/>
    </row>
    <row r="115" spans="1:17" ht="15.75" customHeight="1">
      <c r="A115" s="45"/>
      <c r="B115" s="138"/>
      <c r="C115" s="79"/>
      <c r="D115" s="148"/>
      <c r="E115" s="148"/>
      <c r="F115" s="148"/>
      <c r="G115" s="78" t="s">
        <v>51</v>
      </c>
      <c r="H115" s="28">
        <v>96</v>
      </c>
      <c r="I115" s="28">
        <v>98</v>
      </c>
      <c r="J115" s="28">
        <v>97</v>
      </c>
      <c r="K115" s="28">
        <v>97</v>
      </c>
      <c r="L115" s="17">
        <f t="shared" si="1"/>
        <v>388</v>
      </c>
      <c r="M115" s="141">
        <f>SUM(L113:L115)</f>
        <v>1174</v>
      </c>
      <c r="N115" s="60" t="s">
        <v>275</v>
      </c>
      <c r="O115" s="30" t="s">
        <v>12</v>
      </c>
      <c r="P115" s="41">
        <v>23</v>
      </c>
      <c r="Q115" s="122"/>
    </row>
    <row r="116" spans="1:17" ht="15.75" customHeight="1">
      <c r="A116" s="65">
        <v>3</v>
      </c>
      <c r="B116" s="62" t="s">
        <v>42</v>
      </c>
      <c r="C116" s="350" t="s">
        <v>66</v>
      </c>
      <c r="D116" s="351" t="s">
        <v>253</v>
      </c>
      <c r="E116" s="351"/>
      <c r="F116" s="351"/>
      <c r="G116" s="78" t="s">
        <v>49</v>
      </c>
      <c r="H116" s="25">
        <v>96</v>
      </c>
      <c r="I116" s="25">
        <v>96</v>
      </c>
      <c r="J116" s="25">
        <v>97</v>
      </c>
      <c r="K116" s="25">
        <v>98</v>
      </c>
      <c r="L116" s="21">
        <f t="shared" si="1"/>
        <v>387</v>
      </c>
      <c r="M116" s="142"/>
      <c r="N116" s="60"/>
      <c r="O116" s="30"/>
      <c r="P116" s="41"/>
      <c r="Q116" s="122"/>
    </row>
    <row r="117" spans="1:17" ht="15.75" customHeight="1">
      <c r="A117" s="44"/>
      <c r="B117" s="138"/>
      <c r="C117" s="350"/>
      <c r="D117" s="351"/>
      <c r="E117" s="351"/>
      <c r="F117" s="351"/>
      <c r="G117" s="78" t="s">
        <v>50</v>
      </c>
      <c r="H117" s="28">
        <v>100</v>
      </c>
      <c r="I117" s="28">
        <v>100</v>
      </c>
      <c r="J117" s="28">
        <v>99</v>
      </c>
      <c r="K117" s="28">
        <v>100</v>
      </c>
      <c r="L117" s="21">
        <f t="shared" si="1"/>
        <v>399</v>
      </c>
      <c r="M117" s="142"/>
      <c r="N117" s="60"/>
      <c r="O117" s="30"/>
      <c r="P117" s="41"/>
      <c r="Q117" s="122"/>
    </row>
    <row r="118" spans="1:23" ht="15.75" customHeight="1">
      <c r="A118" s="45"/>
      <c r="B118" s="138"/>
      <c r="C118" s="79"/>
      <c r="D118" s="148"/>
      <c r="E118" s="148"/>
      <c r="F118" s="148"/>
      <c r="G118" s="78" t="s">
        <v>51</v>
      </c>
      <c r="H118" s="28">
        <v>96</v>
      </c>
      <c r="I118" s="28">
        <v>95</v>
      </c>
      <c r="J118" s="28">
        <v>90</v>
      </c>
      <c r="K118" s="28">
        <v>93</v>
      </c>
      <c r="L118" s="17">
        <f t="shared" si="1"/>
        <v>374</v>
      </c>
      <c r="M118" s="141">
        <f>SUM(L116:L118)</f>
        <v>1160</v>
      </c>
      <c r="N118" s="60" t="s">
        <v>242</v>
      </c>
      <c r="O118" s="30" t="s">
        <v>13</v>
      </c>
      <c r="P118" s="41">
        <v>8</v>
      </c>
      <c r="Q118" s="122"/>
      <c r="R118" s="62"/>
      <c r="S118" s="62"/>
      <c r="T118" s="344"/>
      <c r="U118" s="343"/>
      <c r="V118" s="343"/>
      <c r="W118" s="343"/>
    </row>
    <row r="119" spans="1:23" ht="15.75" customHeight="1">
      <c r="A119" s="45">
        <v>4</v>
      </c>
      <c r="B119" s="62" t="s">
        <v>48</v>
      </c>
      <c r="C119" s="350" t="s">
        <v>186</v>
      </c>
      <c r="D119" s="351" t="s">
        <v>154</v>
      </c>
      <c r="E119" s="351"/>
      <c r="F119" s="351"/>
      <c r="G119" s="78" t="s">
        <v>49</v>
      </c>
      <c r="H119" s="25">
        <v>97</v>
      </c>
      <c r="I119" s="25">
        <v>97</v>
      </c>
      <c r="J119" s="25">
        <v>95</v>
      </c>
      <c r="K119" s="25">
        <v>96</v>
      </c>
      <c r="L119" s="21">
        <f t="shared" si="1"/>
        <v>385</v>
      </c>
      <c r="M119" s="142"/>
      <c r="N119" s="60"/>
      <c r="O119" s="30"/>
      <c r="P119" s="41"/>
      <c r="Q119" s="122"/>
      <c r="S119" s="26"/>
      <c r="T119" s="344"/>
      <c r="U119" s="343"/>
      <c r="V119" s="343"/>
      <c r="W119" s="343"/>
    </row>
    <row r="120" spans="1:17" ht="15.75" customHeight="1">
      <c r="A120" s="45"/>
      <c r="B120" s="138"/>
      <c r="C120" s="350"/>
      <c r="D120" s="351"/>
      <c r="E120" s="351"/>
      <c r="F120" s="351"/>
      <c r="G120" s="78" t="s">
        <v>50</v>
      </c>
      <c r="H120" s="28">
        <v>98</v>
      </c>
      <c r="I120" s="28">
        <v>97</v>
      </c>
      <c r="J120" s="28">
        <v>99</v>
      </c>
      <c r="K120" s="28">
        <v>98</v>
      </c>
      <c r="L120" s="21">
        <f t="shared" si="1"/>
        <v>392</v>
      </c>
      <c r="M120" s="142"/>
      <c r="N120" s="60"/>
      <c r="O120" s="30"/>
      <c r="P120" s="41"/>
      <c r="Q120" s="122"/>
    </row>
    <row r="121" spans="1:17" ht="15.75" customHeight="1">
      <c r="A121" s="45"/>
      <c r="B121" s="138"/>
      <c r="C121" s="79"/>
      <c r="D121" s="148"/>
      <c r="E121" s="148"/>
      <c r="F121" s="148"/>
      <c r="G121" s="78" t="s">
        <v>51</v>
      </c>
      <c r="H121" s="28">
        <v>95</v>
      </c>
      <c r="I121" s="28">
        <v>96</v>
      </c>
      <c r="J121" s="28">
        <v>94</v>
      </c>
      <c r="K121" s="28">
        <v>96</v>
      </c>
      <c r="L121" s="17">
        <f t="shared" si="1"/>
        <v>381</v>
      </c>
      <c r="M121" s="141">
        <f>SUM(L119:L121)</f>
        <v>1158</v>
      </c>
      <c r="N121" s="60" t="s">
        <v>239</v>
      </c>
      <c r="O121" s="30" t="s">
        <v>13</v>
      </c>
      <c r="P121" s="41">
        <v>4</v>
      </c>
      <c r="Q121" s="122"/>
    </row>
    <row r="122" spans="1:17" ht="15.75" customHeight="1">
      <c r="A122" s="65">
        <v>5</v>
      </c>
      <c r="B122" s="62" t="s">
        <v>105</v>
      </c>
      <c r="C122" s="350" t="s">
        <v>52</v>
      </c>
      <c r="D122" s="351" t="s">
        <v>175</v>
      </c>
      <c r="E122" s="351"/>
      <c r="F122" s="351"/>
      <c r="G122" s="78" t="s">
        <v>49</v>
      </c>
      <c r="H122" s="25">
        <v>97</v>
      </c>
      <c r="I122" s="25">
        <v>89</v>
      </c>
      <c r="J122" s="25">
        <v>98</v>
      </c>
      <c r="K122" s="25">
        <v>96</v>
      </c>
      <c r="L122" s="21">
        <f t="shared" si="1"/>
        <v>380</v>
      </c>
      <c r="M122" s="142"/>
      <c r="N122" s="60"/>
      <c r="O122" s="30"/>
      <c r="P122" s="41"/>
      <c r="Q122" s="122"/>
    </row>
    <row r="123" spans="1:17" ht="15.75" customHeight="1">
      <c r="A123" s="44"/>
      <c r="B123" s="138"/>
      <c r="C123" s="350"/>
      <c r="D123" s="351"/>
      <c r="E123" s="351"/>
      <c r="F123" s="351"/>
      <c r="G123" s="78" t="s">
        <v>50</v>
      </c>
      <c r="H123" s="28">
        <v>96</v>
      </c>
      <c r="I123" s="28">
        <v>98</v>
      </c>
      <c r="J123" s="28">
        <v>99</v>
      </c>
      <c r="K123" s="28">
        <v>98</v>
      </c>
      <c r="L123" s="21">
        <f t="shared" si="1"/>
        <v>391</v>
      </c>
      <c r="M123" s="142"/>
      <c r="N123" s="60"/>
      <c r="O123" s="30"/>
      <c r="P123" s="41"/>
      <c r="Q123" s="122"/>
    </row>
    <row r="124" spans="1:17" ht="15.75" customHeight="1">
      <c r="A124" s="45"/>
      <c r="B124" s="138"/>
      <c r="C124" s="79"/>
      <c r="D124" s="148"/>
      <c r="E124" s="148"/>
      <c r="F124" s="148"/>
      <c r="G124" s="78" t="s">
        <v>51</v>
      </c>
      <c r="H124" s="28">
        <v>93</v>
      </c>
      <c r="I124" s="28">
        <v>94</v>
      </c>
      <c r="J124" s="28">
        <v>95</v>
      </c>
      <c r="K124" s="28">
        <v>94</v>
      </c>
      <c r="L124" s="17">
        <f t="shared" si="1"/>
        <v>376</v>
      </c>
      <c r="M124" s="141">
        <f>SUM(L122:L124)</f>
        <v>1147</v>
      </c>
      <c r="N124" s="60" t="s">
        <v>276</v>
      </c>
      <c r="O124" s="30" t="s">
        <v>13</v>
      </c>
      <c r="P124" s="41">
        <v>2</v>
      </c>
      <c r="Q124" s="122"/>
    </row>
    <row r="125" spans="1:17" ht="15.75" customHeight="1">
      <c r="A125" s="45">
        <v>6</v>
      </c>
      <c r="B125" s="62" t="s">
        <v>56</v>
      </c>
      <c r="C125" s="350" t="s">
        <v>62</v>
      </c>
      <c r="D125" s="351" t="s">
        <v>123</v>
      </c>
      <c r="E125" s="351"/>
      <c r="F125" s="351"/>
      <c r="G125" s="78" t="s">
        <v>49</v>
      </c>
      <c r="H125" s="25">
        <v>93</v>
      </c>
      <c r="I125" s="25">
        <v>96</v>
      </c>
      <c r="J125" s="25">
        <v>93</v>
      </c>
      <c r="K125" s="25">
        <v>97</v>
      </c>
      <c r="L125" s="21">
        <f t="shared" si="1"/>
        <v>379</v>
      </c>
      <c r="M125" s="142"/>
      <c r="N125" s="60"/>
      <c r="O125" s="30"/>
      <c r="P125" s="41"/>
      <c r="Q125" s="122"/>
    </row>
    <row r="126" spans="1:17" ht="15.75" customHeight="1">
      <c r="A126" s="45"/>
      <c r="B126" s="138"/>
      <c r="C126" s="350"/>
      <c r="D126" s="351"/>
      <c r="E126" s="351"/>
      <c r="F126" s="351"/>
      <c r="G126" s="78" t="s">
        <v>50</v>
      </c>
      <c r="H126" s="28">
        <v>95</v>
      </c>
      <c r="I126" s="28">
        <v>97</v>
      </c>
      <c r="J126" s="28">
        <v>98</v>
      </c>
      <c r="K126" s="28">
        <v>98</v>
      </c>
      <c r="L126" s="21">
        <f t="shared" si="1"/>
        <v>388</v>
      </c>
      <c r="M126" s="142"/>
      <c r="N126" s="60"/>
      <c r="O126" s="30"/>
      <c r="P126" s="41"/>
      <c r="Q126" s="122"/>
    </row>
    <row r="127" spans="1:17" ht="15.75" customHeight="1">
      <c r="A127" s="45"/>
      <c r="B127" s="138"/>
      <c r="C127" s="79"/>
      <c r="D127" s="148"/>
      <c r="E127" s="148"/>
      <c r="F127" s="148"/>
      <c r="G127" s="78" t="s">
        <v>51</v>
      </c>
      <c r="H127" s="28">
        <v>95</v>
      </c>
      <c r="I127" s="28">
        <v>92</v>
      </c>
      <c r="J127" s="28">
        <v>92</v>
      </c>
      <c r="K127" s="28">
        <v>96</v>
      </c>
      <c r="L127" s="17">
        <f t="shared" si="1"/>
        <v>375</v>
      </c>
      <c r="M127" s="141">
        <f>SUM(L125:L127)</f>
        <v>1142</v>
      </c>
      <c r="N127" s="60" t="s">
        <v>131</v>
      </c>
      <c r="O127" s="30" t="s">
        <v>8</v>
      </c>
      <c r="P127" s="41">
        <v>5</v>
      </c>
      <c r="Q127" s="122"/>
    </row>
    <row r="128" spans="1:17" ht="15.75" customHeight="1">
      <c r="A128" s="65">
        <v>7</v>
      </c>
      <c r="B128" s="62" t="s">
        <v>127</v>
      </c>
      <c r="C128" s="350" t="s">
        <v>87</v>
      </c>
      <c r="D128" s="351" t="s">
        <v>175</v>
      </c>
      <c r="E128" s="351"/>
      <c r="F128" s="351"/>
      <c r="G128" s="78" t="s">
        <v>49</v>
      </c>
      <c r="H128" s="25">
        <v>89</v>
      </c>
      <c r="I128" s="25">
        <v>96</v>
      </c>
      <c r="J128" s="25">
        <v>97</v>
      </c>
      <c r="K128" s="25">
        <v>95</v>
      </c>
      <c r="L128" s="21">
        <f t="shared" si="1"/>
        <v>377</v>
      </c>
      <c r="M128" s="142"/>
      <c r="N128" s="60"/>
      <c r="O128" s="30"/>
      <c r="P128" s="41"/>
      <c r="Q128" s="122"/>
    </row>
    <row r="129" spans="1:17" ht="15.75" customHeight="1">
      <c r="A129" s="44"/>
      <c r="B129" s="138"/>
      <c r="C129" s="350"/>
      <c r="D129" s="351"/>
      <c r="E129" s="351"/>
      <c r="F129" s="351"/>
      <c r="G129" s="78" t="s">
        <v>50</v>
      </c>
      <c r="H129" s="28">
        <v>94</v>
      </c>
      <c r="I129" s="28">
        <v>97</v>
      </c>
      <c r="J129" s="28">
        <v>98</v>
      </c>
      <c r="K129" s="28">
        <v>96</v>
      </c>
      <c r="L129" s="21">
        <f t="shared" si="1"/>
        <v>385</v>
      </c>
      <c r="M129" s="142"/>
      <c r="N129" s="60"/>
      <c r="O129" s="30"/>
      <c r="P129" s="41"/>
      <c r="Q129" s="122"/>
    </row>
    <row r="130" spans="1:17" ht="15.75" customHeight="1">
      <c r="A130" s="45"/>
      <c r="B130" s="138"/>
      <c r="C130" s="79"/>
      <c r="D130" s="148"/>
      <c r="E130" s="148"/>
      <c r="F130" s="148"/>
      <c r="G130" s="78" t="s">
        <v>51</v>
      </c>
      <c r="H130" s="28">
        <v>92</v>
      </c>
      <c r="I130" s="28">
        <v>97</v>
      </c>
      <c r="J130" s="28">
        <v>93</v>
      </c>
      <c r="K130" s="28">
        <v>90</v>
      </c>
      <c r="L130" s="17">
        <f t="shared" si="1"/>
        <v>372</v>
      </c>
      <c r="M130" s="141">
        <f>SUM(L128:L130)</f>
        <v>1134</v>
      </c>
      <c r="N130" s="60" t="s">
        <v>238</v>
      </c>
      <c r="O130" s="30" t="s">
        <v>8</v>
      </c>
      <c r="P130" s="41">
        <v>1</v>
      </c>
      <c r="Q130" s="122"/>
    </row>
    <row r="131" spans="1:24" ht="15.75" customHeight="1">
      <c r="A131" s="45">
        <v>8</v>
      </c>
      <c r="B131" s="62" t="s">
        <v>170</v>
      </c>
      <c r="C131" s="350" t="s">
        <v>194</v>
      </c>
      <c r="D131" s="351" t="s">
        <v>115</v>
      </c>
      <c r="E131" s="351"/>
      <c r="F131" s="351"/>
      <c r="G131" s="78" t="s">
        <v>49</v>
      </c>
      <c r="H131" s="25">
        <v>94</v>
      </c>
      <c r="I131" s="25">
        <v>94</v>
      </c>
      <c r="J131" s="25">
        <v>92</v>
      </c>
      <c r="K131" s="25">
        <v>90</v>
      </c>
      <c r="L131" s="21">
        <f t="shared" si="1"/>
        <v>370</v>
      </c>
      <c r="M131" s="142"/>
      <c r="N131" s="60"/>
      <c r="O131" s="30"/>
      <c r="P131" s="41"/>
      <c r="Q131" s="122"/>
      <c r="U131" s="81"/>
      <c r="V131" s="81"/>
      <c r="W131" s="81"/>
      <c r="X131" s="81"/>
    </row>
    <row r="132" spans="1:17" ht="15.75" customHeight="1">
      <c r="A132" s="45"/>
      <c r="B132" s="138"/>
      <c r="C132" s="350"/>
      <c r="D132" s="351"/>
      <c r="E132" s="351"/>
      <c r="F132" s="351"/>
      <c r="G132" s="78" t="s">
        <v>50</v>
      </c>
      <c r="H132" s="28">
        <v>96</v>
      </c>
      <c r="I132" s="28">
        <v>96</v>
      </c>
      <c r="J132" s="28">
        <v>96</v>
      </c>
      <c r="K132" s="28">
        <v>98</v>
      </c>
      <c r="L132" s="21">
        <f t="shared" si="1"/>
        <v>386</v>
      </c>
      <c r="M132" s="142"/>
      <c r="N132" s="60"/>
      <c r="O132" s="30"/>
      <c r="P132" s="41"/>
      <c r="Q132" s="122"/>
    </row>
    <row r="133" spans="1:17" ht="15.75" customHeight="1">
      <c r="A133" s="45"/>
      <c r="B133" s="138"/>
      <c r="C133" s="79"/>
      <c r="D133" s="148"/>
      <c r="E133" s="148"/>
      <c r="F133" s="148"/>
      <c r="G133" s="78" t="s">
        <v>51</v>
      </c>
      <c r="H133" s="28">
        <v>94</v>
      </c>
      <c r="I133" s="28">
        <v>94</v>
      </c>
      <c r="J133" s="28">
        <v>96</v>
      </c>
      <c r="K133" s="28">
        <v>94</v>
      </c>
      <c r="L133" s="17">
        <f t="shared" si="1"/>
        <v>378</v>
      </c>
      <c r="M133" s="141">
        <f>SUM(L131:L133)</f>
        <v>1134</v>
      </c>
      <c r="N133" s="60" t="s">
        <v>244</v>
      </c>
      <c r="O133" s="30" t="s">
        <v>8</v>
      </c>
      <c r="P133" s="41">
        <v>3</v>
      </c>
      <c r="Q133" s="122"/>
    </row>
    <row r="134" spans="1:17" ht="15.75" customHeight="1">
      <c r="A134" s="42">
        <v>9</v>
      </c>
      <c r="B134" s="62" t="s">
        <v>102</v>
      </c>
      <c r="C134" s="350" t="s">
        <v>107</v>
      </c>
      <c r="D134" s="351" t="s">
        <v>23</v>
      </c>
      <c r="E134" s="351"/>
      <c r="F134" s="351"/>
      <c r="G134" s="78" t="s">
        <v>49</v>
      </c>
      <c r="H134" s="25">
        <v>96</v>
      </c>
      <c r="I134" s="25">
        <v>93</v>
      </c>
      <c r="J134" s="25">
        <v>93</v>
      </c>
      <c r="K134" s="25">
        <v>93</v>
      </c>
      <c r="L134" s="21">
        <f t="shared" si="1"/>
        <v>375</v>
      </c>
      <c r="M134" s="142"/>
      <c r="N134" s="60"/>
      <c r="O134" s="30"/>
      <c r="P134" s="61"/>
      <c r="Q134" s="122"/>
    </row>
    <row r="135" spans="1:17" ht="15.75" customHeight="1">
      <c r="A135" s="42"/>
      <c r="B135" s="138"/>
      <c r="C135" s="350"/>
      <c r="D135" s="351"/>
      <c r="E135" s="351"/>
      <c r="F135" s="351"/>
      <c r="G135" s="78" t="s">
        <v>50</v>
      </c>
      <c r="H135" s="28">
        <v>98</v>
      </c>
      <c r="I135" s="28">
        <v>93</v>
      </c>
      <c r="J135" s="28">
        <v>97</v>
      </c>
      <c r="K135" s="28">
        <v>99</v>
      </c>
      <c r="L135" s="21">
        <f t="shared" si="1"/>
        <v>387</v>
      </c>
      <c r="M135" s="142"/>
      <c r="N135" s="60"/>
      <c r="O135" s="30"/>
      <c r="P135" s="114"/>
      <c r="Q135" s="122"/>
    </row>
    <row r="136" spans="1:17" ht="15.75" customHeight="1">
      <c r="A136" s="42"/>
      <c r="B136" s="138"/>
      <c r="C136" s="79"/>
      <c r="D136" s="148"/>
      <c r="E136" s="148"/>
      <c r="F136" s="148"/>
      <c r="G136" s="78" t="s">
        <v>51</v>
      </c>
      <c r="H136" s="28">
        <v>87</v>
      </c>
      <c r="I136" s="28">
        <v>94</v>
      </c>
      <c r="J136" s="28">
        <v>97</v>
      </c>
      <c r="K136" s="28">
        <v>90</v>
      </c>
      <c r="L136" s="17">
        <f t="shared" si="1"/>
        <v>368</v>
      </c>
      <c r="M136" s="141">
        <f>SUM(L134:L136)</f>
        <v>1130</v>
      </c>
      <c r="N136" s="60" t="s">
        <v>272</v>
      </c>
      <c r="O136" s="30" t="s">
        <v>8</v>
      </c>
      <c r="P136" s="41"/>
      <c r="Q136" s="122"/>
    </row>
    <row r="137" spans="1:17" ht="15.75" customHeight="1">
      <c r="A137" s="42">
        <v>10</v>
      </c>
      <c r="B137" s="62" t="s">
        <v>267</v>
      </c>
      <c r="C137" s="350" t="s">
        <v>148</v>
      </c>
      <c r="D137" s="351" t="s">
        <v>118</v>
      </c>
      <c r="E137" s="351"/>
      <c r="F137" s="351"/>
      <c r="G137" s="78" t="s">
        <v>49</v>
      </c>
      <c r="H137" s="25">
        <v>91</v>
      </c>
      <c r="I137" s="25">
        <v>96</v>
      </c>
      <c r="J137" s="25">
        <v>95</v>
      </c>
      <c r="K137" s="25">
        <v>95</v>
      </c>
      <c r="L137" s="21">
        <f t="shared" si="1"/>
        <v>377</v>
      </c>
      <c r="M137" s="142"/>
      <c r="N137" s="60"/>
      <c r="O137" s="30"/>
      <c r="P137" s="41"/>
      <c r="Q137" s="122"/>
    </row>
    <row r="138" spans="1:17" ht="15.75" customHeight="1">
      <c r="A138" s="42"/>
      <c r="B138" s="138"/>
      <c r="C138" s="350"/>
      <c r="D138" s="351"/>
      <c r="E138" s="351"/>
      <c r="F138" s="351"/>
      <c r="G138" s="78" t="s">
        <v>50</v>
      </c>
      <c r="H138" s="28">
        <v>98</v>
      </c>
      <c r="I138" s="28">
        <v>99</v>
      </c>
      <c r="J138" s="28">
        <v>97</v>
      </c>
      <c r="K138" s="28">
        <v>97</v>
      </c>
      <c r="L138" s="21">
        <f t="shared" si="1"/>
        <v>391</v>
      </c>
      <c r="M138" s="142"/>
      <c r="N138" s="60"/>
      <c r="O138" s="30"/>
      <c r="P138" s="41"/>
      <c r="Q138" s="122"/>
    </row>
    <row r="139" spans="1:17" ht="15.75" customHeight="1">
      <c r="A139" s="42"/>
      <c r="B139" s="138"/>
      <c r="C139" s="79"/>
      <c r="D139" s="148"/>
      <c r="E139" s="148"/>
      <c r="F139" s="148"/>
      <c r="G139" s="78" t="s">
        <v>51</v>
      </c>
      <c r="H139" s="28">
        <v>87</v>
      </c>
      <c r="I139" s="28">
        <v>91</v>
      </c>
      <c r="J139" s="28">
        <v>91</v>
      </c>
      <c r="K139" s="28">
        <v>90</v>
      </c>
      <c r="L139" s="17">
        <f t="shared" si="1"/>
        <v>359</v>
      </c>
      <c r="M139" s="141">
        <f>SUM(L137:L139)</f>
        <v>1127</v>
      </c>
      <c r="N139" s="60" t="s">
        <v>240</v>
      </c>
      <c r="O139" s="30" t="s">
        <v>8</v>
      </c>
      <c r="P139" s="41"/>
      <c r="Q139" s="122"/>
    </row>
    <row r="140" spans="1:17" ht="15.75" customHeight="1">
      <c r="A140" s="42">
        <v>11</v>
      </c>
      <c r="B140" s="62" t="s">
        <v>264</v>
      </c>
      <c r="C140" s="350" t="s">
        <v>92</v>
      </c>
      <c r="D140" s="351" t="s">
        <v>284</v>
      </c>
      <c r="E140" s="351"/>
      <c r="F140" s="351"/>
      <c r="G140" s="78" t="s">
        <v>49</v>
      </c>
      <c r="H140" s="25">
        <v>95</v>
      </c>
      <c r="I140" s="25">
        <v>94</v>
      </c>
      <c r="J140" s="25">
        <v>91</v>
      </c>
      <c r="K140" s="25">
        <v>92</v>
      </c>
      <c r="L140" s="21">
        <f t="shared" si="1"/>
        <v>372</v>
      </c>
      <c r="M140" s="142"/>
      <c r="N140" s="60"/>
      <c r="O140" s="30"/>
      <c r="P140" s="41"/>
      <c r="Q140" s="122"/>
    </row>
    <row r="141" spans="1:17" ht="15.75" customHeight="1">
      <c r="A141" s="42"/>
      <c r="B141" s="138"/>
      <c r="C141" s="350"/>
      <c r="D141" s="351"/>
      <c r="E141" s="351"/>
      <c r="F141" s="351"/>
      <c r="G141" s="78" t="s">
        <v>50</v>
      </c>
      <c r="H141" s="28">
        <v>97</v>
      </c>
      <c r="I141" s="28">
        <v>97</v>
      </c>
      <c r="J141" s="28">
        <v>95</v>
      </c>
      <c r="K141" s="28">
        <v>96</v>
      </c>
      <c r="L141" s="21">
        <f t="shared" si="1"/>
        <v>385</v>
      </c>
      <c r="M141" s="142"/>
      <c r="N141" s="60"/>
      <c r="O141" s="30"/>
      <c r="P141" s="41"/>
      <c r="Q141" s="122"/>
    </row>
    <row r="142" spans="1:17" ht="15.75" customHeight="1">
      <c r="A142" s="42"/>
      <c r="B142" s="138"/>
      <c r="C142" s="79"/>
      <c r="D142" s="351"/>
      <c r="E142" s="351"/>
      <c r="F142" s="351"/>
      <c r="G142" s="78" t="s">
        <v>51</v>
      </c>
      <c r="H142" s="28">
        <v>94</v>
      </c>
      <c r="I142" s="28">
        <v>92</v>
      </c>
      <c r="J142" s="28">
        <v>88</v>
      </c>
      <c r="K142" s="28">
        <v>95</v>
      </c>
      <c r="L142" s="17">
        <f t="shared" si="1"/>
        <v>369</v>
      </c>
      <c r="M142" s="141">
        <f>SUM(L140:L142)</f>
        <v>1126</v>
      </c>
      <c r="N142" s="60" t="s">
        <v>138</v>
      </c>
      <c r="O142" s="30" t="s">
        <v>8</v>
      </c>
      <c r="P142" s="41"/>
      <c r="Q142" s="122"/>
    </row>
    <row r="143" spans="1:17" ht="15.75" customHeight="1">
      <c r="A143" s="42">
        <v>12</v>
      </c>
      <c r="B143" s="62" t="s">
        <v>174</v>
      </c>
      <c r="C143" s="350" t="s">
        <v>139</v>
      </c>
      <c r="D143" s="351" t="s">
        <v>88</v>
      </c>
      <c r="E143" s="351"/>
      <c r="F143" s="351"/>
      <c r="G143" s="78" t="s">
        <v>49</v>
      </c>
      <c r="H143" s="25">
        <v>92</v>
      </c>
      <c r="I143" s="25">
        <v>91</v>
      </c>
      <c r="J143" s="25">
        <v>95</v>
      </c>
      <c r="K143" s="25">
        <v>91</v>
      </c>
      <c r="L143" s="21">
        <f t="shared" si="1"/>
        <v>369</v>
      </c>
      <c r="M143" s="142"/>
      <c r="N143" s="73"/>
      <c r="O143" s="30"/>
      <c r="P143" s="41"/>
      <c r="Q143" s="122"/>
    </row>
    <row r="144" spans="1:17" ht="15.75" customHeight="1">
      <c r="A144" s="42"/>
      <c r="B144" s="138"/>
      <c r="C144" s="350"/>
      <c r="D144" s="351"/>
      <c r="E144" s="351"/>
      <c r="F144" s="351"/>
      <c r="G144" s="78" t="s">
        <v>50</v>
      </c>
      <c r="H144" s="25">
        <v>98</v>
      </c>
      <c r="I144" s="25">
        <v>97</v>
      </c>
      <c r="J144" s="25">
        <v>97</v>
      </c>
      <c r="K144" s="25">
        <v>98</v>
      </c>
      <c r="L144" s="21">
        <f t="shared" si="1"/>
        <v>390</v>
      </c>
      <c r="M144" s="142"/>
      <c r="N144" s="73"/>
      <c r="O144" s="30"/>
      <c r="P144" s="41"/>
      <c r="Q144" s="122"/>
    </row>
    <row r="145" spans="1:17" ht="15.75" customHeight="1">
      <c r="A145" s="42"/>
      <c r="B145" s="138"/>
      <c r="C145" s="79"/>
      <c r="D145" s="148"/>
      <c r="E145" s="148"/>
      <c r="F145" s="148"/>
      <c r="G145" s="78" t="s">
        <v>51</v>
      </c>
      <c r="H145" s="104">
        <v>92</v>
      </c>
      <c r="I145" s="104">
        <v>91</v>
      </c>
      <c r="J145" s="104">
        <v>93</v>
      </c>
      <c r="K145" s="104">
        <v>90</v>
      </c>
      <c r="L145" s="105">
        <f t="shared" si="1"/>
        <v>366</v>
      </c>
      <c r="M145" s="144">
        <f>SUM(L143:L145)</f>
        <v>1125</v>
      </c>
      <c r="N145" s="128" t="s">
        <v>137</v>
      </c>
      <c r="O145" s="30" t="s">
        <v>8</v>
      </c>
      <c r="P145" s="41"/>
      <c r="Q145" s="122"/>
    </row>
    <row r="146" spans="1:17" ht="15.75" customHeight="1">
      <c r="A146" s="42">
        <v>13</v>
      </c>
      <c r="B146" s="62" t="s">
        <v>184</v>
      </c>
      <c r="C146" s="350" t="s">
        <v>152</v>
      </c>
      <c r="D146" s="351" t="s">
        <v>118</v>
      </c>
      <c r="E146" s="351"/>
      <c r="F146" s="351"/>
      <c r="G146" s="78" t="s">
        <v>49</v>
      </c>
      <c r="H146" s="25">
        <v>94</v>
      </c>
      <c r="I146" s="25">
        <v>94</v>
      </c>
      <c r="J146" s="25">
        <v>91</v>
      </c>
      <c r="K146" s="25">
        <v>89</v>
      </c>
      <c r="L146" s="21">
        <f t="shared" si="1"/>
        <v>368</v>
      </c>
      <c r="M146" s="142"/>
      <c r="N146" s="60"/>
      <c r="O146" s="30"/>
      <c r="P146" s="41"/>
      <c r="Q146" s="122"/>
    </row>
    <row r="147" spans="1:17" ht="15.75" customHeight="1">
      <c r="A147" s="42"/>
      <c r="B147" s="138"/>
      <c r="C147" s="350"/>
      <c r="D147" s="351"/>
      <c r="E147" s="351"/>
      <c r="F147" s="351"/>
      <c r="G147" s="78" t="s">
        <v>50</v>
      </c>
      <c r="H147" s="28">
        <v>94</v>
      </c>
      <c r="I147" s="28">
        <v>96</v>
      </c>
      <c r="J147" s="28">
        <v>97</v>
      </c>
      <c r="K147" s="28">
        <v>96</v>
      </c>
      <c r="L147" s="21">
        <f t="shared" si="1"/>
        <v>383</v>
      </c>
      <c r="M147" s="142"/>
      <c r="N147" s="60"/>
      <c r="O147" s="30"/>
      <c r="P147" s="41"/>
      <c r="Q147" s="122"/>
    </row>
    <row r="148" spans="1:17" ht="15.75" customHeight="1">
      <c r="A148" s="42"/>
      <c r="B148" s="138"/>
      <c r="C148" s="79"/>
      <c r="D148" s="148"/>
      <c r="E148" s="148"/>
      <c r="F148" s="148"/>
      <c r="G148" s="78" t="s">
        <v>51</v>
      </c>
      <c r="H148" s="28">
        <v>93</v>
      </c>
      <c r="I148" s="28">
        <v>95</v>
      </c>
      <c r="J148" s="28">
        <v>92</v>
      </c>
      <c r="K148" s="28">
        <v>87</v>
      </c>
      <c r="L148" s="17">
        <f t="shared" si="1"/>
        <v>367</v>
      </c>
      <c r="M148" s="141">
        <f>SUM(L146:L148)</f>
        <v>1118</v>
      </c>
      <c r="N148" s="60" t="s">
        <v>277</v>
      </c>
      <c r="O148" s="30">
        <v>1</v>
      </c>
      <c r="P148" s="41"/>
      <c r="Q148" s="122"/>
    </row>
    <row r="149" spans="1:17" ht="15.75" customHeight="1">
      <c r="A149" s="42">
        <v>14</v>
      </c>
      <c r="B149" s="62" t="s">
        <v>243</v>
      </c>
      <c r="C149" s="350" t="s">
        <v>86</v>
      </c>
      <c r="D149" s="351" t="s">
        <v>112</v>
      </c>
      <c r="E149" s="351"/>
      <c r="F149" s="351"/>
      <c r="G149" s="78" t="s">
        <v>49</v>
      </c>
      <c r="H149" s="25">
        <v>93</v>
      </c>
      <c r="I149" s="25">
        <v>91</v>
      </c>
      <c r="J149" s="25">
        <v>94</v>
      </c>
      <c r="K149" s="25">
        <v>88</v>
      </c>
      <c r="L149" s="21">
        <f t="shared" si="1"/>
        <v>366</v>
      </c>
      <c r="M149" s="142"/>
      <c r="N149" s="60"/>
      <c r="O149" s="30"/>
      <c r="P149" s="41"/>
      <c r="Q149" s="122"/>
    </row>
    <row r="150" spans="1:17" ht="15.75" customHeight="1">
      <c r="A150" s="42"/>
      <c r="B150" s="138"/>
      <c r="C150" s="350"/>
      <c r="D150" s="351"/>
      <c r="E150" s="351"/>
      <c r="F150" s="351"/>
      <c r="G150" s="78" t="s">
        <v>50</v>
      </c>
      <c r="H150" s="28">
        <v>97</v>
      </c>
      <c r="I150" s="28">
        <v>95</v>
      </c>
      <c r="J150" s="28">
        <v>99</v>
      </c>
      <c r="K150" s="28">
        <v>97</v>
      </c>
      <c r="L150" s="21">
        <f t="shared" si="1"/>
        <v>388</v>
      </c>
      <c r="M150" s="142"/>
      <c r="N150" s="60"/>
      <c r="O150" s="30"/>
      <c r="P150" s="41"/>
      <c r="Q150" s="122"/>
    </row>
    <row r="151" spans="1:17" ht="15.75" customHeight="1">
      <c r="A151" s="42"/>
      <c r="B151" s="138"/>
      <c r="C151" s="79"/>
      <c r="D151" s="148"/>
      <c r="E151" s="148"/>
      <c r="F151" s="148"/>
      <c r="G151" s="78" t="s">
        <v>51</v>
      </c>
      <c r="H151" s="28">
        <v>88</v>
      </c>
      <c r="I151" s="28">
        <v>88</v>
      </c>
      <c r="J151" s="28">
        <v>95</v>
      </c>
      <c r="K151" s="28">
        <v>91</v>
      </c>
      <c r="L151" s="17">
        <f t="shared" si="1"/>
        <v>362</v>
      </c>
      <c r="M151" s="141">
        <f>SUM(L149:L151)</f>
        <v>1116</v>
      </c>
      <c r="N151" s="60" t="s">
        <v>278</v>
      </c>
      <c r="O151" s="30">
        <v>1</v>
      </c>
      <c r="P151" s="41"/>
      <c r="Q151" s="122"/>
    </row>
    <row r="152" spans="1:17" ht="15.75" customHeight="1">
      <c r="A152" s="42">
        <v>15</v>
      </c>
      <c r="B152" s="62" t="s">
        <v>266</v>
      </c>
      <c r="C152" s="350" t="s">
        <v>77</v>
      </c>
      <c r="D152" s="351" t="s">
        <v>284</v>
      </c>
      <c r="E152" s="351"/>
      <c r="F152" s="351"/>
      <c r="G152" s="78" t="s">
        <v>49</v>
      </c>
      <c r="H152" s="25">
        <v>89</v>
      </c>
      <c r="I152" s="25">
        <v>96</v>
      </c>
      <c r="J152" s="25">
        <v>93</v>
      </c>
      <c r="K152" s="25">
        <v>96</v>
      </c>
      <c r="L152" s="21">
        <f t="shared" si="1"/>
        <v>374</v>
      </c>
      <c r="M152" s="142"/>
      <c r="N152" s="60"/>
      <c r="O152" s="30"/>
      <c r="P152" s="61"/>
      <c r="Q152" s="122"/>
    </row>
    <row r="153" spans="1:17" ht="15.75" customHeight="1">
      <c r="A153" s="42"/>
      <c r="B153" s="138"/>
      <c r="C153" s="350"/>
      <c r="D153" s="351"/>
      <c r="E153" s="351"/>
      <c r="F153" s="351"/>
      <c r="G153" s="78" t="s">
        <v>50</v>
      </c>
      <c r="H153" s="28">
        <v>97</v>
      </c>
      <c r="I153" s="28">
        <v>96</v>
      </c>
      <c r="J153" s="28">
        <v>94</v>
      </c>
      <c r="K153" s="28">
        <v>91</v>
      </c>
      <c r="L153" s="21">
        <f t="shared" si="1"/>
        <v>378</v>
      </c>
      <c r="M153" s="142"/>
      <c r="N153" s="60"/>
      <c r="O153" s="30"/>
      <c r="P153" s="114"/>
      <c r="Q153" s="122"/>
    </row>
    <row r="154" spans="1:17" ht="15.75" customHeight="1">
      <c r="A154" s="42"/>
      <c r="B154" s="138"/>
      <c r="C154" s="79"/>
      <c r="D154" s="351"/>
      <c r="E154" s="351"/>
      <c r="F154" s="351"/>
      <c r="G154" s="78" t="s">
        <v>51</v>
      </c>
      <c r="H154" s="28">
        <v>88</v>
      </c>
      <c r="I154" s="28">
        <v>91</v>
      </c>
      <c r="J154" s="28">
        <v>95</v>
      </c>
      <c r="K154" s="28">
        <v>89</v>
      </c>
      <c r="L154" s="17">
        <f t="shared" si="1"/>
        <v>363</v>
      </c>
      <c r="M154" s="141">
        <f>SUM(L152:L154)</f>
        <v>1115</v>
      </c>
      <c r="N154" s="60" t="s">
        <v>177</v>
      </c>
      <c r="O154" s="30">
        <v>1</v>
      </c>
      <c r="P154" s="41"/>
      <c r="Q154" s="122"/>
    </row>
    <row r="155" spans="1:17" ht="15.75" customHeight="1">
      <c r="A155" s="42"/>
      <c r="B155" s="138"/>
      <c r="C155" s="79"/>
      <c r="D155" s="148"/>
      <c r="E155" s="148"/>
      <c r="F155" s="148"/>
      <c r="G155" s="78"/>
      <c r="H155" s="28"/>
      <c r="I155" s="28"/>
      <c r="J155" s="28"/>
      <c r="K155" s="28"/>
      <c r="L155" s="270" t="s">
        <v>281</v>
      </c>
      <c r="M155" s="141"/>
      <c r="N155" s="60"/>
      <c r="O155" s="30"/>
      <c r="P155" s="41"/>
      <c r="Q155" s="122"/>
    </row>
    <row r="156" spans="1:17" ht="9.75" customHeight="1">
      <c r="A156" s="42"/>
      <c r="B156" s="138"/>
      <c r="C156" s="79"/>
      <c r="D156" s="148"/>
      <c r="E156" s="148"/>
      <c r="F156" s="148"/>
      <c r="G156" s="78"/>
      <c r="H156" s="28"/>
      <c r="I156" s="28"/>
      <c r="J156" s="28"/>
      <c r="K156" s="28"/>
      <c r="L156" s="17"/>
      <c r="M156" s="141"/>
      <c r="N156" s="60"/>
      <c r="O156" s="30"/>
      <c r="P156" s="41"/>
      <c r="Q156" s="122"/>
    </row>
    <row r="157" spans="1:17" ht="15.75" customHeight="1">
      <c r="A157" s="42">
        <v>16</v>
      </c>
      <c r="B157" s="62" t="s">
        <v>173</v>
      </c>
      <c r="C157" s="350" t="s">
        <v>183</v>
      </c>
      <c r="D157" s="351" t="s">
        <v>88</v>
      </c>
      <c r="E157" s="351"/>
      <c r="F157" s="351"/>
      <c r="G157" s="78" t="s">
        <v>49</v>
      </c>
      <c r="H157" s="25">
        <v>94</v>
      </c>
      <c r="I157" s="25">
        <v>96</v>
      </c>
      <c r="J157" s="25">
        <v>93</v>
      </c>
      <c r="K157" s="25">
        <v>92</v>
      </c>
      <c r="L157" s="21">
        <f aca="true" t="shared" si="2" ref="L157:L168">SUM(H157:K157)</f>
        <v>375</v>
      </c>
      <c r="M157" s="142"/>
      <c r="N157" s="60"/>
      <c r="O157" s="30"/>
      <c r="P157" s="61"/>
      <c r="Q157" s="122"/>
    </row>
    <row r="158" spans="1:17" ht="15.75" customHeight="1">
      <c r="A158" s="42"/>
      <c r="B158" s="138"/>
      <c r="C158" s="350"/>
      <c r="D158" s="351"/>
      <c r="E158" s="351"/>
      <c r="F158" s="351"/>
      <c r="G158" s="78" t="s">
        <v>50</v>
      </c>
      <c r="H158" s="28">
        <v>93</v>
      </c>
      <c r="I158" s="28">
        <v>96</v>
      </c>
      <c r="J158" s="28">
        <v>100</v>
      </c>
      <c r="K158" s="28">
        <v>95</v>
      </c>
      <c r="L158" s="21">
        <f t="shared" si="2"/>
        <v>384</v>
      </c>
      <c r="M158" s="142"/>
      <c r="N158" s="60"/>
      <c r="O158" s="30"/>
      <c r="P158" s="114"/>
      <c r="Q158" s="122"/>
    </row>
    <row r="159" spans="1:17" ht="15.75" customHeight="1">
      <c r="A159" s="42"/>
      <c r="B159" s="138"/>
      <c r="C159" s="79"/>
      <c r="D159" s="148"/>
      <c r="E159" s="148"/>
      <c r="F159" s="148"/>
      <c r="G159" s="78" t="s">
        <v>51</v>
      </c>
      <c r="H159" s="28">
        <v>91</v>
      </c>
      <c r="I159" s="28">
        <v>85</v>
      </c>
      <c r="J159" s="28">
        <v>82</v>
      </c>
      <c r="K159" s="28">
        <v>91</v>
      </c>
      <c r="L159" s="17">
        <f t="shared" si="2"/>
        <v>349</v>
      </c>
      <c r="M159" s="145">
        <f>SUM(L157:L159)</f>
        <v>1108</v>
      </c>
      <c r="N159" s="60" t="s">
        <v>245</v>
      </c>
      <c r="O159" s="30" t="s">
        <v>33</v>
      </c>
      <c r="P159" s="41"/>
      <c r="Q159" s="122"/>
    </row>
    <row r="160" spans="1:17" ht="15.75" customHeight="1">
      <c r="A160" s="42">
        <v>17</v>
      </c>
      <c r="B160" s="62" t="s">
        <v>262</v>
      </c>
      <c r="C160" s="350" t="s">
        <v>247</v>
      </c>
      <c r="D160" s="351" t="s">
        <v>263</v>
      </c>
      <c r="E160" s="351"/>
      <c r="F160" s="351"/>
      <c r="G160" s="78" t="s">
        <v>49</v>
      </c>
      <c r="H160" s="25">
        <v>90</v>
      </c>
      <c r="I160" s="25">
        <v>90</v>
      </c>
      <c r="J160" s="25">
        <v>90</v>
      </c>
      <c r="K160" s="25">
        <v>88</v>
      </c>
      <c r="L160" s="21">
        <f t="shared" si="2"/>
        <v>358</v>
      </c>
      <c r="M160" s="143"/>
      <c r="O160" s="18"/>
      <c r="P160" s="41"/>
      <c r="Q160" s="122"/>
    </row>
    <row r="161" spans="1:17" ht="15.75" customHeight="1">
      <c r="A161" s="42"/>
      <c r="B161" s="138"/>
      <c r="C161" s="350"/>
      <c r="D161" s="351"/>
      <c r="E161" s="351"/>
      <c r="F161" s="351"/>
      <c r="G161" s="78" t="s">
        <v>50</v>
      </c>
      <c r="H161" s="28">
        <v>96</v>
      </c>
      <c r="I161" s="28">
        <v>98</v>
      </c>
      <c r="J161" s="28">
        <v>96</v>
      </c>
      <c r="K161" s="28">
        <v>94</v>
      </c>
      <c r="L161" s="17">
        <f t="shared" si="2"/>
        <v>384</v>
      </c>
      <c r="M161" s="143"/>
      <c r="O161" s="18"/>
      <c r="P161" s="41"/>
      <c r="Q161" s="122"/>
    </row>
    <row r="162" spans="1:17" ht="15.75" customHeight="1">
      <c r="A162" s="42"/>
      <c r="B162" s="138"/>
      <c r="C162" s="79"/>
      <c r="D162" s="148"/>
      <c r="E162" s="148"/>
      <c r="F162" s="148"/>
      <c r="G162" s="78" t="s">
        <v>51</v>
      </c>
      <c r="H162" s="28">
        <v>86</v>
      </c>
      <c r="I162" s="28">
        <v>95</v>
      </c>
      <c r="J162" s="28">
        <v>90</v>
      </c>
      <c r="K162" s="28">
        <v>90</v>
      </c>
      <c r="L162" s="17">
        <f t="shared" si="2"/>
        <v>361</v>
      </c>
      <c r="M162" s="141">
        <f>SUM(L160:L162)</f>
        <v>1103</v>
      </c>
      <c r="N162" s="72" t="s">
        <v>251</v>
      </c>
      <c r="O162" s="30" t="s">
        <v>33</v>
      </c>
      <c r="P162" s="41"/>
      <c r="Q162" s="122"/>
    </row>
    <row r="163" spans="1:17" ht="15.75" customHeight="1">
      <c r="A163" s="42">
        <v>18</v>
      </c>
      <c r="B163" s="62" t="s">
        <v>279</v>
      </c>
      <c r="C163" s="350" t="s">
        <v>117</v>
      </c>
      <c r="D163" s="351" t="s">
        <v>130</v>
      </c>
      <c r="E163" s="351"/>
      <c r="F163" s="351"/>
      <c r="G163" s="78" t="s">
        <v>49</v>
      </c>
      <c r="H163" s="25">
        <v>92</v>
      </c>
      <c r="I163" s="25">
        <v>90</v>
      </c>
      <c r="J163" s="25">
        <v>92</v>
      </c>
      <c r="K163" s="25">
        <v>92</v>
      </c>
      <c r="L163" s="21">
        <f t="shared" si="2"/>
        <v>366</v>
      </c>
      <c r="M163" s="142"/>
      <c r="N163" s="60"/>
      <c r="O163" s="30"/>
      <c r="P163" s="41"/>
      <c r="Q163" s="122"/>
    </row>
    <row r="164" spans="1:17" ht="15.75" customHeight="1">
      <c r="A164" s="42"/>
      <c r="B164" s="138"/>
      <c r="C164" s="350"/>
      <c r="D164" s="351"/>
      <c r="E164" s="351"/>
      <c r="F164" s="351"/>
      <c r="G164" s="78" t="s">
        <v>50</v>
      </c>
      <c r="H164" s="28">
        <v>89</v>
      </c>
      <c r="I164" s="28">
        <v>92</v>
      </c>
      <c r="J164" s="28">
        <v>94</v>
      </c>
      <c r="K164" s="28">
        <v>93</v>
      </c>
      <c r="L164" s="21">
        <f t="shared" si="2"/>
        <v>368</v>
      </c>
      <c r="M164" s="142"/>
      <c r="N164" s="60"/>
      <c r="O164" s="30"/>
      <c r="P164" s="41"/>
      <c r="Q164" s="122"/>
    </row>
    <row r="165" spans="1:17" ht="15.75" customHeight="1">
      <c r="A165" s="42"/>
      <c r="B165" s="138"/>
      <c r="C165" s="79"/>
      <c r="D165" s="148"/>
      <c r="E165" s="148"/>
      <c r="F165" s="148"/>
      <c r="G165" s="78" t="s">
        <v>51</v>
      </c>
      <c r="H165" s="28">
        <v>90</v>
      </c>
      <c r="I165" s="28">
        <v>90</v>
      </c>
      <c r="J165" s="28">
        <v>89</v>
      </c>
      <c r="K165" s="28">
        <v>94</v>
      </c>
      <c r="L165" s="17">
        <f t="shared" si="2"/>
        <v>363</v>
      </c>
      <c r="M165" s="141">
        <f>SUM(L163:L165)</f>
        <v>1097</v>
      </c>
      <c r="N165" s="60" t="s">
        <v>133</v>
      </c>
      <c r="O165" s="30" t="s">
        <v>33</v>
      </c>
      <c r="P165" s="41"/>
      <c r="Q165" s="122"/>
    </row>
    <row r="166" spans="1:17" ht="15.75" customHeight="1">
      <c r="A166" s="42">
        <v>19</v>
      </c>
      <c r="B166" s="62" t="s">
        <v>268</v>
      </c>
      <c r="C166" s="350" t="s">
        <v>285</v>
      </c>
      <c r="D166" s="351" t="s">
        <v>169</v>
      </c>
      <c r="E166" s="351"/>
      <c r="F166" s="351"/>
      <c r="G166" s="78" t="s">
        <v>49</v>
      </c>
      <c r="H166" s="25">
        <v>90</v>
      </c>
      <c r="I166" s="25">
        <v>85</v>
      </c>
      <c r="J166" s="25">
        <v>92</v>
      </c>
      <c r="K166" s="25">
        <v>90</v>
      </c>
      <c r="L166" s="21">
        <f t="shared" si="2"/>
        <v>357</v>
      </c>
      <c r="M166" s="142"/>
      <c r="N166" s="60"/>
      <c r="O166" s="30"/>
      <c r="P166" s="41"/>
      <c r="Q166" s="122"/>
    </row>
    <row r="167" spans="1:17" ht="15.75" customHeight="1">
      <c r="A167" s="42"/>
      <c r="B167" s="138"/>
      <c r="C167" s="350"/>
      <c r="D167" s="351"/>
      <c r="E167" s="351"/>
      <c r="F167" s="351"/>
      <c r="G167" s="78" t="s">
        <v>50</v>
      </c>
      <c r="H167" s="28">
        <v>93</v>
      </c>
      <c r="I167" s="28">
        <v>90</v>
      </c>
      <c r="J167" s="28">
        <v>93</v>
      </c>
      <c r="K167" s="28">
        <v>96</v>
      </c>
      <c r="L167" s="21">
        <f t="shared" si="2"/>
        <v>372</v>
      </c>
      <c r="M167" s="142"/>
      <c r="N167" s="60"/>
      <c r="O167" s="30"/>
      <c r="P167" s="41"/>
      <c r="Q167" s="122"/>
    </row>
    <row r="168" spans="1:17" ht="15.75" customHeight="1">
      <c r="A168" s="42"/>
      <c r="B168" s="138"/>
      <c r="C168" s="79"/>
      <c r="D168" s="148"/>
      <c r="E168" s="148"/>
      <c r="F168" s="148"/>
      <c r="G168" s="78" t="s">
        <v>51</v>
      </c>
      <c r="H168" s="28">
        <v>80</v>
      </c>
      <c r="I168" s="28">
        <v>87</v>
      </c>
      <c r="J168" s="28">
        <v>92</v>
      </c>
      <c r="K168" s="28">
        <v>90</v>
      </c>
      <c r="L168" s="17">
        <f t="shared" si="2"/>
        <v>349</v>
      </c>
      <c r="M168" s="141">
        <f>SUM(L166:L168)</f>
        <v>1078</v>
      </c>
      <c r="N168" s="60" t="s">
        <v>236</v>
      </c>
      <c r="O168" s="30" t="s">
        <v>33</v>
      </c>
      <c r="P168" s="41"/>
      <c r="Q168" s="122"/>
    </row>
    <row r="169" spans="1:17" ht="9.75" customHeight="1">
      <c r="A169" s="42"/>
      <c r="B169" s="138"/>
      <c r="C169" s="79"/>
      <c r="D169" s="148"/>
      <c r="E169" s="148"/>
      <c r="F169" s="148"/>
      <c r="G169" s="78"/>
      <c r="H169" s="28"/>
      <c r="I169" s="28"/>
      <c r="J169" s="28"/>
      <c r="K169" s="28"/>
      <c r="L169" s="17"/>
      <c r="M169" s="141"/>
      <c r="N169" s="60"/>
      <c r="O169" s="30"/>
      <c r="P169" s="41"/>
      <c r="Q169" s="122"/>
    </row>
    <row r="170" spans="1:17" ht="10.5" customHeight="1">
      <c r="A170" s="42"/>
      <c r="B170" s="138"/>
      <c r="C170" s="79"/>
      <c r="D170" s="148"/>
      <c r="E170" s="148"/>
      <c r="F170" s="148"/>
      <c r="G170" s="78"/>
      <c r="H170" s="28"/>
      <c r="I170" s="28"/>
      <c r="J170" s="28"/>
      <c r="K170" s="28"/>
      <c r="L170" s="17"/>
      <c r="M170" s="141"/>
      <c r="N170" s="60"/>
      <c r="O170" s="30"/>
      <c r="P170" s="41"/>
      <c r="Q170" s="122"/>
    </row>
    <row r="171" spans="1:14" ht="20.25" customHeight="1">
      <c r="A171" s="337" t="s">
        <v>280</v>
      </c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</row>
    <row r="172" spans="1:14" ht="15">
      <c r="A172" s="338" t="s">
        <v>111</v>
      </c>
      <c r="B172" s="338"/>
      <c r="C172" s="338"/>
      <c r="D172" s="338"/>
      <c r="E172" s="338"/>
      <c r="F172" s="338"/>
      <c r="G172" s="338"/>
      <c r="H172" s="338"/>
      <c r="I172" s="338"/>
      <c r="J172" s="338"/>
      <c r="K172" s="338"/>
      <c r="L172" s="338"/>
      <c r="M172" s="338"/>
      <c r="N172" s="338"/>
    </row>
    <row r="173" spans="1:14" ht="15">
      <c r="A173" s="355">
        <v>43477</v>
      </c>
      <c r="B173" s="355"/>
      <c r="C173" s="355"/>
      <c r="D173" s="355"/>
      <c r="E173" s="1"/>
      <c r="F173" s="1"/>
      <c r="G173" s="1"/>
      <c r="H173" s="1"/>
      <c r="I173" s="1"/>
      <c r="J173" s="132"/>
      <c r="K173" s="132"/>
      <c r="L173" s="132"/>
      <c r="M173" s="132"/>
      <c r="N173" s="2"/>
    </row>
    <row r="174" spans="1:12" ht="33.75">
      <c r="A174" s="91" t="s">
        <v>7</v>
      </c>
      <c r="B174" s="92" t="s">
        <v>0</v>
      </c>
      <c r="C174" s="267" t="s">
        <v>69</v>
      </c>
      <c r="D174" s="103" t="s">
        <v>68</v>
      </c>
      <c r="E174" s="334" t="s">
        <v>75</v>
      </c>
      <c r="F174" s="335"/>
      <c r="G174" s="335"/>
      <c r="H174" s="335"/>
      <c r="I174" s="335"/>
      <c r="J174" s="336"/>
      <c r="K174" s="95" t="s">
        <v>6</v>
      </c>
      <c r="L174" s="131"/>
    </row>
    <row r="175" spans="1:16" ht="15.75">
      <c r="A175" s="135">
        <v>1</v>
      </c>
      <c r="B175" s="62" t="s">
        <v>26</v>
      </c>
      <c r="C175" s="94">
        <v>152.6</v>
      </c>
      <c r="D175" s="94">
        <v>307.6</v>
      </c>
      <c r="E175" s="94">
        <v>408.3</v>
      </c>
      <c r="F175" s="94">
        <v>418.4</v>
      </c>
      <c r="G175" s="94">
        <v>428.5</v>
      </c>
      <c r="H175" s="94">
        <v>438.7</v>
      </c>
      <c r="I175" s="94">
        <v>448.6</v>
      </c>
      <c r="J175" s="94">
        <v>458</v>
      </c>
      <c r="K175" s="94">
        <v>458</v>
      </c>
      <c r="L175" s="122"/>
      <c r="M175" s="116"/>
      <c r="O175" s="35"/>
      <c r="P175" s="61"/>
    </row>
    <row r="176" spans="1:16" ht="16.5">
      <c r="A176" s="136"/>
      <c r="C176" s="81">
        <v>50.8</v>
      </c>
      <c r="D176" s="81">
        <v>52.1</v>
      </c>
      <c r="E176" s="81">
        <v>49.7</v>
      </c>
      <c r="F176" s="81">
        <v>10.1</v>
      </c>
      <c r="G176" s="81">
        <v>10.1</v>
      </c>
      <c r="H176" s="81">
        <v>10.2</v>
      </c>
      <c r="I176" s="81">
        <v>9.9</v>
      </c>
      <c r="J176" s="81">
        <v>9.4</v>
      </c>
      <c r="K176" s="94"/>
      <c r="L176" s="122"/>
      <c r="M176" s="116"/>
      <c r="O176" s="35"/>
      <c r="P176" s="114"/>
    </row>
    <row r="177" spans="1:16" ht="15">
      <c r="A177" s="136"/>
      <c r="C177" s="81">
        <v>50.8</v>
      </c>
      <c r="D177" s="81">
        <v>51</v>
      </c>
      <c r="E177" s="81">
        <v>51</v>
      </c>
      <c r="F177" s="81"/>
      <c r="G177" s="81"/>
      <c r="H177" s="81"/>
      <c r="I177" s="81"/>
      <c r="J177" s="81"/>
      <c r="K177" s="94"/>
      <c r="L177" s="122"/>
      <c r="M177" s="116"/>
      <c r="O177" s="30"/>
      <c r="P177" s="41"/>
    </row>
    <row r="178" spans="1:16" ht="15">
      <c r="A178" s="137"/>
      <c r="C178" s="81">
        <v>51</v>
      </c>
      <c r="D178" s="81">
        <v>51.9</v>
      </c>
      <c r="E178" s="81"/>
      <c r="F178" s="81"/>
      <c r="G178" s="81"/>
      <c r="H178" s="81"/>
      <c r="I178" s="81"/>
      <c r="J178" s="81"/>
      <c r="K178" s="94"/>
      <c r="L178" s="122"/>
      <c r="M178" s="121"/>
      <c r="N178" s="15"/>
      <c r="O178" s="35"/>
      <c r="P178" s="61"/>
    </row>
    <row r="179" spans="1:16" ht="16.5">
      <c r="A179" s="135">
        <v>2</v>
      </c>
      <c r="B179" s="62" t="s">
        <v>121</v>
      </c>
      <c r="C179" s="94">
        <v>150.8</v>
      </c>
      <c r="D179" s="94">
        <v>307.8</v>
      </c>
      <c r="E179" s="94">
        <v>406</v>
      </c>
      <c r="F179" s="94">
        <v>415.6</v>
      </c>
      <c r="G179" s="94">
        <v>425.6</v>
      </c>
      <c r="H179" s="94">
        <v>435.7</v>
      </c>
      <c r="I179" s="94">
        <v>445.3</v>
      </c>
      <c r="J179" s="94">
        <v>455.1</v>
      </c>
      <c r="K179" s="94">
        <v>455.1</v>
      </c>
      <c r="L179" s="122"/>
      <c r="M179" s="116"/>
      <c r="O179" s="35"/>
      <c r="P179" s="114"/>
    </row>
    <row r="180" spans="1:16" ht="15">
      <c r="A180" s="135"/>
      <c r="C180" s="81">
        <v>48.6</v>
      </c>
      <c r="D180" s="81">
        <v>51.8</v>
      </c>
      <c r="E180" s="81">
        <v>49.1</v>
      </c>
      <c r="F180" s="81">
        <v>9.6</v>
      </c>
      <c r="G180" s="81">
        <v>10</v>
      </c>
      <c r="H180" s="81">
        <v>10.1</v>
      </c>
      <c r="I180" s="81">
        <v>9.6</v>
      </c>
      <c r="J180" s="81">
        <v>9.8</v>
      </c>
      <c r="K180" s="94"/>
      <c r="L180" s="122"/>
      <c r="M180" s="116"/>
      <c r="O180" s="30"/>
      <c r="P180" s="41"/>
    </row>
    <row r="181" spans="1:16" ht="15">
      <c r="A181" s="135"/>
      <c r="C181" s="81">
        <v>51.2</v>
      </c>
      <c r="D181" s="81">
        <v>52.8</v>
      </c>
      <c r="E181" s="81">
        <v>49.1</v>
      </c>
      <c r="F181" s="81"/>
      <c r="G181" s="81"/>
      <c r="H181" s="81"/>
      <c r="I181" s="81"/>
      <c r="J181" s="81"/>
      <c r="K181" s="94"/>
      <c r="L181" s="122"/>
      <c r="M181" s="116"/>
      <c r="O181" s="35"/>
      <c r="P181" s="61"/>
    </row>
    <row r="182" spans="1:16" ht="16.5">
      <c r="A182" s="135"/>
      <c r="C182" s="81">
        <v>51</v>
      </c>
      <c r="D182" s="81">
        <v>52.4</v>
      </c>
      <c r="E182" s="81"/>
      <c r="F182" s="81"/>
      <c r="G182" s="81"/>
      <c r="H182" s="81"/>
      <c r="I182" s="81"/>
      <c r="J182" s="81"/>
      <c r="K182" s="94"/>
      <c r="L182" s="122"/>
      <c r="M182" s="121"/>
      <c r="N182" s="15"/>
      <c r="O182" s="35"/>
      <c r="P182" s="114"/>
    </row>
    <row r="183" spans="1:16" ht="15.75">
      <c r="A183" s="135">
        <v>3</v>
      </c>
      <c r="B183" s="62" t="s">
        <v>42</v>
      </c>
      <c r="C183" s="94">
        <v>147.3</v>
      </c>
      <c r="D183" s="94">
        <v>302.8</v>
      </c>
      <c r="E183" s="94">
        <v>402</v>
      </c>
      <c r="F183" s="94">
        <v>412.7</v>
      </c>
      <c r="G183" s="94">
        <v>422.3</v>
      </c>
      <c r="H183" s="94">
        <v>432.9</v>
      </c>
      <c r="I183" s="94">
        <v>442.6</v>
      </c>
      <c r="J183" s="94">
        <v>442.6</v>
      </c>
      <c r="K183" s="94">
        <v>442.6</v>
      </c>
      <c r="L183" s="122"/>
      <c r="M183" s="116"/>
      <c r="O183" s="30"/>
      <c r="P183" s="41"/>
    </row>
    <row r="184" spans="1:16" ht="15.75">
      <c r="A184" s="135"/>
      <c r="B184" s="62"/>
      <c r="C184" s="81">
        <v>50.2</v>
      </c>
      <c r="D184" s="81">
        <v>52.6</v>
      </c>
      <c r="E184" s="81">
        <v>49.7</v>
      </c>
      <c r="F184" s="81">
        <v>10.7</v>
      </c>
      <c r="G184" s="81">
        <v>9.6</v>
      </c>
      <c r="H184" s="81">
        <v>10.6</v>
      </c>
      <c r="I184" s="81">
        <v>9.7</v>
      </c>
      <c r="J184" s="81">
        <v>0</v>
      </c>
      <c r="K184" s="94"/>
      <c r="L184" s="122"/>
      <c r="M184" s="116"/>
      <c r="O184" s="89"/>
      <c r="P184" s="41"/>
    </row>
    <row r="185" spans="1:16" ht="15.75">
      <c r="A185" s="135"/>
      <c r="B185" s="62"/>
      <c r="C185" s="81">
        <v>47</v>
      </c>
      <c r="D185" s="81">
        <v>50.7</v>
      </c>
      <c r="E185" s="81">
        <v>49.5</v>
      </c>
      <c r="F185" s="81"/>
      <c r="G185" s="81"/>
      <c r="H185" s="81"/>
      <c r="I185" s="81"/>
      <c r="J185" s="81"/>
      <c r="K185" s="94"/>
      <c r="L185" s="122"/>
      <c r="M185" s="116"/>
      <c r="O185" s="89"/>
      <c r="P185" s="41"/>
    </row>
    <row r="186" spans="1:16" ht="15.75">
      <c r="A186" s="135"/>
      <c r="B186" s="62"/>
      <c r="C186" s="81">
        <v>50.1</v>
      </c>
      <c r="D186" s="81">
        <v>52.2</v>
      </c>
      <c r="E186" s="81"/>
      <c r="F186" s="81"/>
      <c r="G186" s="81"/>
      <c r="H186" s="81"/>
      <c r="I186" s="81"/>
      <c r="J186" s="81"/>
      <c r="K186" s="94"/>
      <c r="L186" s="122"/>
      <c r="M186" s="121"/>
      <c r="N186" s="15"/>
      <c r="O186" s="30"/>
      <c r="P186" s="41"/>
    </row>
    <row r="187" spans="1:16" ht="15.75">
      <c r="A187" s="135">
        <v>4</v>
      </c>
      <c r="B187" s="62" t="s">
        <v>90</v>
      </c>
      <c r="C187" s="94">
        <v>146.6</v>
      </c>
      <c r="D187" s="94">
        <v>299.3</v>
      </c>
      <c r="E187" s="94">
        <v>397.4</v>
      </c>
      <c r="F187" s="94">
        <v>407.1</v>
      </c>
      <c r="G187" s="94">
        <v>416.7</v>
      </c>
      <c r="H187" s="94">
        <v>425.9</v>
      </c>
      <c r="I187" s="94">
        <v>425.9</v>
      </c>
      <c r="J187" s="94">
        <v>425.9</v>
      </c>
      <c r="K187" s="94">
        <v>425.9</v>
      </c>
      <c r="L187" s="122"/>
      <c r="M187" s="116"/>
      <c r="O187" s="35"/>
      <c r="P187" s="61"/>
    </row>
    <row r="188" spans="1:16" ht="16.5">
      <c r="A188" s="135"/>
      <c r="B188" s="62"/>
      <c r="C188" s="81">
        <v>44.9</v>
      </c>
      <c r="D188" s="81">
        <v>50.5</v>
      </c>
      <c r="E188" s="81">
        <v>47.6</v>
      </c>
      <c r="F188" s="81">
        <v>9.7</v>
      </c>
      <c r="G188" s="81">
        <v>9.6</v>
      </c>
      <c r="H188" s="81">
        <v>9.2</v>
      </c>
      <c r="I188" s="81">
        <v>0</v>
      </c>
      <c r="J188" s="81">
        <v>0</v>
      </c>
      <c r="K188" s="94"/>
      <c r="L188" s="122"/>
      <c r="M188" s="116"/>
      <c r="O188" s="35"/>
      <c r="P188" s="114"/>
    </row>
    <row r="189" spans="1:16" ht="15.75">
      <c r="A189" s="135"/>
      <c r="B189" s="62"/>
      <c r="C189" s="81">
        <v>50.9</v>
      </c>
      <c r="D189" s="81">
        <v>51</v>
      </c>
      <c r="E189" s="81">
        <v>50.5</v>
      </c>
      <c r="F189" s="81"/>
      <c r="G189" s="81"/>
      <c r="H189" s="81"/>
      <c r="I189" s="81"/>
      <c r="J189" s="81"/>
      <c r="K189" s="94"/>
      <c r="L189" s="122"/>
      <c r="M189" s="116"/>
      <c r="O189" s="30"/>
      <c r="P189" s="41"/>
    </row>
    <row r="190" spans="1:16" ht="15.75">
      <c r="A190" s="135"/>
      <c r="B190" s="62"/>
      <c r="C190" s="81">
        <v>50.8</v>
      </c>
      <c r="D190" s="81">
        <v>51.2</v>
      </c>
      <c r="E190" s="81"/>
      <c r="F190" s="81"/>
      <c r="G190" s="81"/>
      <c r="H190" s="81"/>
      <c r="I190" s="81"/>
      <c r="J190" s="81"/>
      <c r="K190" s="94"/>
      <c r="L190" s="122"/>
      <c r="M190" s="121"/>
      <c r="N190" s="15"/>
      <c r="O190" s="30"/>
      <c r="P190" s="41"/>
    </row>
    <row r="191" spans="1:16" ht="15.75">
      <c r="A191" s="135">
        <v>5</v>
      </c>
      <c r="B191" s="62" t="s">
        <v>48</v>
      </c>
      <c r="C191" s="94">
        <v>148.4</v>
      </c>
      <c r="D191" s="94">
        <v>299.8</v>
      </c>
      <c r="E191" s="94">
        <v>396.3</v>
      </c>
      <c r="F191" s="94">
        <v>406.5</v>
      </c>
      <c r="G191" s="94">
        <v>415.7</v>
      </c>
      <c r="H191" s="94">
        <v>415.7</v>
      </c>
      <c r="I191" s="94">
        <v>415.7</v>
      </c>
      <c r="J191" s="94">
        <v>415.7</v>
      </c>
      <c r="K191" s="94">
        <v>415.7</v>
      </c>
      <c r="L191" s="122"/>
      <c r="M191" s="116"/>
      <c r="O191" s="30"/>
      <c r="P191" s="41"/>
    </row>
    <row r="192" spans="1:16" ht="15.75">
      <c r="A192" s="135"/>
      <c r="B192" s="62"/>
      <c r="C192" s="81">
        <v>48.7</v>
      </c>
      <c r="D192" s="81">
        <v>50</v>
      </c>
      <c r="E192" s="81">
        <v>49</v>
      </c>
      <c r="F192" s="81">
        <v>10.2</v>
      </c>
      <c r="G192" s="81">
        <v>9.2</v>
      </c>
      <c r="H192" s="81">
        <v>0</v>
      </c>
      <c r="I192" s="81">
        <v>0</v>
      </c>
      <c r="J192" s="81">
        <v>0</v>
      </c>
      <c r="K192" s="94"/>
      <c r="L192" s="122"/>
      <c r="M192" s="116"/>
      <c r="O192" s="30"/>
      <c r="P192" s="41"/>
    </row>
    <row r="193" spans="1:16" ht="15.75">
      <c r="A193" s="135"/>
      <c r="B193" s="62"/>
      <c r="C193" s="81">
        <v>50.7</v>
      </c>
      <c r="D193" s="81">
        <v>50.6</v>
      </c>
      <c r="E193" s="81">
        <v>47.5</v>
      </c>
      <c r="F193" s="81"/>
      <c r="G193" s="81"/>
      <c r="H193" s="81"/>
      <c r="I193" s="81"/>
      <c r="J193" s="81"/>
      <c r="K193" s="94"/>
      <c r="L193" s="122"/>
      <c r="M193" s="116"/>
      <c r="O193" s="35"/>
      <c r="P193" s="61"/>
    </row>
    <row r="194" spans="1:16" ht="16.5">
      <c r="A194" s="135"/>
      <c r="B194" s="62"/>
      <c r="C194" s="81">
        <v>49</v>
      </c>
      <c r="D194" s="81">
        <v>50.8</v>
      </c>
      <c r="E194" s="81"/>
      <c r="F194" s="81"/>
      <c r="G194" s="81"/>
      <c r="H194" s="81"/>
      <c r="I194" s="81"/>
      <c r="J194" s="81"/>
      <c r="K194" s="94"/>
      <c r="L194" s="122"/>
      <c r="M194" s="121"/>
      <c r="N194" s="15"/>
      <c r="O194" s="35"/>
      <c r="P194" s="114"/>
    </row>
    <row r="195" spans="1:16" ht="15.75">
      <c r="A195" s="135">
        <v>6</v>
      </c>
      <c r="B195" s="62" t="s">
        <v>170</v>
      </c>
      <c r="C195" s="94">
        <v>141.4</v>
      </c>
      <c r="D195" s="94">
        <v>293</v>
      </c>
      <c r="E195" s="94">
        <v>392.1</v>
      </c>
      <c r="F195" s="94">
        <v>402.2</v>
      </c>
      <c r="G195" s="94">
        <v>402.2</v>
      </c>
      <c r="H195" s="94">
        <v>402.2</v>
      </c>
      <c r="I195" s="94">
        <v>402.2</v>
      </c>
      <c r="J195" s="94">
        <v>402.2</v>
      </c>
      <c r="K195" s="94">
        <v>402.2</v>
      </c>
      <c r="L195" s="122"/>
      <c r="M195" s="116"/>
      <c r="O195" s="30"/>
      <c r="P195" s="41"/>
    </row>
    <row r="196" spans="1:16" ht="15.75">
      <c r="A196" s="135"/>
      <c r="B196" s="62"/>
      <c r="C196" s="81">
        <v>47.1</v>
      </c>
      <c r="D196" s="81">
        <v>50.5</v>
      </c>
      <c r="E196" s="81">
        <v>49.9</v>
      </c>
      <c r="F196" s="81">
        <v>10.1</v>
      </c>
      <c r="G196" s="81">
        <v>0</v>
      </c>
      <c r="H196" s="81">
        <v>0</v>
      </c>
      <c r="I196" s="81">
        <v>0</v>
      </c>
      <c r="J196" s="81">
        <v>0</v>
      </c>
      <c r="K196" s="94"/>
      <c r="L196" s="122"/>
      <c r="M196" s="116"/>
      <c r="O196" s="30"/>
      <c r="P196" s="41"/>
    </row>
    <row r="197" spans="1:16" ht="15.75">
      <c r="A197" s="135"/>
      <c r="B197" s="62"/>
      <c r="C197" s="81">
        <v>46.3</v>
      </c>
      <c r="D197" s="81">
        <v>50.1</v>
      </c>
      <c r="E197" s="81">
        <v>49.2</v>
      </c>
      <c r="F197" s="81"/>
      <c r="G197" s="81"/>
      <c r="H197" s="81"/>
      <c r="I197" s="81"/>
      <c r="J197" s="81"/>
      <c r="K197" s="94"/>
      <c r="L197" s="122"/>
      <c r="M197" s="116"/>
      <c r="O197" s="30"/>
      <c r="P197" s="41"/>
    </row>
    <row r="198" spans="1:16" ht="15.75">
      <c r="A198" s="135"/>
      <c r="B198" s="62"/>
      <c r="C198" s="81">
        <v>48</v>
      </c>
      <c r="D198" s="81">
        <v>51</v>
      </c>
      <c r="E198" s="81"/>
      <c r="F198" s="81"/>
      <c r="G198" s="81"/>
      <c r="H198" s="81"/>
      <c r="I198" s="81"/>
      <c r="J198" s="81"/>
      <c r="K198" s="94"/>
      <c r="L198" s="122"/>
      <c r="M198" s="121"/>
      <c r="N198" s="15"/>
      <c r="O198" s="30"/>
      <c r="P198" s="41"/>
    </row>
    <row r="199" spans="1:16" ht="15.75">
      <c r="A199" s="135">
        <v>7</v>
      </c>
      <c r="B199" s="62" t="s">
        <v>105</v>
      </c>
      <c r="C199" s="94">
        <v>147.1</v>
      </c>
      <c r="D199" s="94">
        <v>297.9</v>
      </c>
      <c r="E199" s="94">
        <v>392</v>
      </c>
      <c r="F199" s="94">
        <v>392</v>
      </c>
      <c r="G199" s="94">
        <v>392</v>
      </c>
      <c r="H199" s="94">
        <v>392</v>
      </c>
      <c r="I199" s="94">
        <v>392</v>
      </c>
      <c r="J199" s="94">
        <v>392</v>
      </c>
      <c r="K199" s="94">
        <v>392</v>
      </c>
      <c r="L199" s="122"/>
      <c r="M199" s="116"/>
      <c r="O199" s="30"/>
      <c r="P199" s="41"/>
    </row>
    <row r="200" spans="1:16" ht="15.75">
      <c r="A200" s="135"/>
      <c r="B200" s="62"/>
      <c r="C200" s="81">
        <v>47.8</v>
      </c>
      <c r="D200" s="81">
        <v>50.9</v>
      </c>
      <c r="E200" s="81">
        <v>45</v>
      </c>
      <c r="F200" s="81">
        <v>0</v>
      </c>
      <c r="G200" s="81">
        <v>0</v>
      </c>
      <c r="H200" s="81">
        <v>0</v>
      </c>
      <c r="I200" s="81">
        <v>0</v>
      </c>
      <c r="J200" s="81">
        <v>0</v>
      </c>
      <c r="K200" s="94"/>
      <c r="L200" s="122"/>
      <c r="M200" s="116"/>
      <c r="O200" s="30"/>
      <c r="P200" s="41"/>
    </row>
    <row r="201" spans="1:16" ht="15.75">
      <c r="A201" s="135"/>
      <c r="B201" s="62"/>
      <c r="C201" s="81">
        <v>48.9</v>
      </c>
      <c r="D201" s="81">
        <v>51.3</v>
      </c>
      <c r="E201" s="81">
        <v>49.1</v>
      </c>
      <c r="F201" s="81"/>
      <c r="G201" s="81"/>
      <c r="H201" s="81"/>
      <c r="I201" s="81"/>
      <c r="J201" s="81"/>
      <c r="K201" s="94"/>
      <c r="L201" s="122"/>
      <c r="M201" s="116"/>
      <c r="O201" s="30"/>
      <c r="P201" s="41"/>
    </row>
    <row r="202" spans="1:16" ht="15.75">
      <c r="A202" s="135"/>
      <c r="B202" s="62"/>
      <c r="C202" s="81">
        <v>50.4</v>
      </c>
      <c r="D202" s="81">
        <v>48.6</v>
      </c>
      <c r="E202" s="81"/>
      <c r="F202" s="81"/>
      <c r="G202" s="81"/>
      <c r="H202" s="81"/>
      <c r="I202" s="81"/>
      <c r="J202" s="81"/>
      <c r="K202" s="94"/>
      <c r="L202" s="122"/>
      <c r="M202" s="121"/>
      <c r="N202" s="15"/>
      <c r="O202" s="30"/>
      <c r="P202" s="41"/>
    </row>
    <row r="203" spans="1:16" ht="15.75">
      <c r="A203" s="135">
        <v>8</v>
      </c>
      <c r="B203" s="62" t="s">
        <v>127</v>
      </c>
      <c r="C203" s="94">
        <v>146.8</v>
      </c>
      <c r="D203" s="94">
        <v>295.9</v>
      </c>
      <c r="E203" s="94">
        <v>389.9</v>
      </c>
      <c r="F203" s="94">
        <v>389.9</v>
      </c>
      <c r="G203" s="94">
        <v>389.9</v>
      </c>
      <c r="H203" s="94">
        <v>389.9</v>
      </c>
      <c r="I203" s="94">
        <v>389.9</v>
      </c>
      <c r="J203" s="94">
        <v>389.9</v>
      </c>
      <c r="K203" s="94">
        <v>389.9</v>
      </c>
      <c r="L203" s="122"/>
      <c r="M203" s="116"/>
      <c r="O203" s="30"/>
      <c r="P203" s="41"/>
    </row>
    <row r="204" spans="1:16" ht="15">
      <c r="A204" s="135"/>
      <c r="C204" s="81">
        <v>49</v>
      </c>
      <c r="D204" s="81">
        <v>48.5</v>
      </c>
      <c r="E204" s="81">
        <v>45.3</v>
      </c>
      <c r="F204" s="81">
        <v>0</v>
      </c>
      <c r="G204" s="81">
        <v>0</v>
      </c>
      <c r="H204" s="81">
        <v>0</v>
      </c>
      <c r="I204" s="81">
        <v>0</v>
      </c>
      <c r="J204" s="81">
        <v>0</v>
      </c>
      <c r="K204" s="94"/>
      <c r="L204" s="122"/>
      <c r="M204" s="116"/>
      <c r="O204" s="30"/>
      <c r="P204" s="41"/>
    </row>
    <row r="205" spans="1:16" ht="15">
      <c r="A205" s="135"/>
      <c r="C205" s="81">
        <v>50.1</v>
      </c>
      <c r="D205" s="81">
        <v>51.1</v>
      </c>
      <c r="E205" s="81">
        <v>48.7</v>
      </c>
      <c r="F205" s="81"/>
      <c r="G205" s="81"/>
      <c r="H205" s="81"/>
      <c r="I205" s="81"/>
      <c r="J205" s="81"/>
      <c r="K205" s="94"/>
      <c r="L205" s="122"/>
      <c r="M205" s="116"/>
      <c r="O205" s="30"/>
      <c r="P205" s="41"/>
    </row>
    <row r="206" spans="1:16" ht="15">
      <c r="A206" s="135"/>
      <c r="C206" s="81">
        <v>47.7</v>
      </c>
      <c r="D206" s="81">
        <v>49.5</v>
      </c>
      <c r="E206" s="81"/>
      <c r="F206" s="81"/>
      <c r="G206" s="81"/>
      <c r="H206" s="81"/>
      <c r="I206" s="81"/>
      <c r="J206" s="81"/>
      <c r="K206" s="94"/>
      <c r="L206" s="122"/>
      <c r="M206" s="121"/>
      <c r="N206" s="15"/>
      <c r="O206" s="30"/>
      <c r="P206" s="41"/>
    </row>
    <row r="207" ht="12.75">
      <c r="K207" s="262"/>
    </row>
  </sheetData>
  <sheetProtection/>
  <mergeCells count="100">
    <mergeCell ref="D152:F154"/>
    <mergeCell ref="C163:C164"/>
    <mergeCell ref="D163:F164"/>
    <mergeCell ref="C157:C158"/>
    <mergeCell ref="D157:F158"/>
    <mergeCell ref="C160:C161"/>
    <mergeCell ref="D160:F161"/>
    <mergeCell ref="C143:C144"/>
    <mergeCell ref="D143:F144"/>
    <mergeCell ref="C146:C147"/>
    <mergeCell ref="D146:F147"/>
    <mergeCell ref="C137:C138"/>
    <mergeCell ref="D137:F138"/>
    <mergeCell ref="C140:C141"/>
    <mergeCell ref="D140:F142"/>
    <mergeCell ref="D134:F135"/>
    <mergeCell ref="C122:C123"/>
    <mergeCell ref="D122:F123"/>
    <mergeCell ref="C113:C114"/>
    <mergeCell ref="D113:F114"/>
    <mergeCell ref="C116:C117"/>
    <mergeCell ref="D116:F117"/>
    <mergeCell ref="C40:C41"/>
    <mergeCell ref="D40:F41"/>
    <mergeCell ref="C49:C50"/>
    <mergeCell ref="D49:F50"/>
    <mergeCell ref="C43:C44"/>
    <mergeCell ref="D43:F44"/>
    <mergeCell ref="C46:C47"/>
    <mergeCell ref="D46:F47"/>
    <mergeCell ref="C34:C35"/>
    <mergeCell ref="D34:F35"/>
    <mergeCell ref="C37:C38"/>
    <mergeCell ref="D37:F38"/>
    <mergeCell ref="A173:D173"/>
    <mergeCell ref="E174:J174"/>
    <mergeCell ref="C7:C8"/>
    <mergeCell ref="D7:F8"/>
    <mergeCell ref="C10:C11"/>
    <mergeCell ref="D10:F11"/>
    <mergeCell ref="C13:C14"/>
    <mergeCell ref="D13:F14"/>
    <mergeCell ref="C16:C17"/>
    <mergeCell ref="D16:F17"/>
    <mergeCell ref="A171:N171"/>
    <mergeCell ref="A172:N172"/>
    <mergeCell ref="C128:C129"/>
    <mergeCell ref="D128:F129"/>
    <mergeCell ref="C149:C150"/>
    <mergeCell ref="D149:F150"/>
    <mergeCell ref="C152:C153"/>
    <mergeCell ref="C131:C132"/>
    <mergeCell ref="D131:F132"/>
    <mergeCell ref="C134:C135"/>
    <mergeCell ref="L108:L109"/>
    <mergeCell ref="M108:N109"/>
    <mergeCell ref="C108:C109"/>
    <mergeCell ref="D108:F109"/>
    <mergeCell ref="G108:G109"/>
    <mergeCell ref="I108:J108"/>
    <mergeCell ref="G5:G6"/>
    <mergeCell ref="U118:W119"/>
    <mergeCell ref="T118:T119"/>
    <mergeCell ref="E57:J57"/>
    <mergeCell ref="A54:N54"/>
    <mergeCell ref="A55:N55"/>
    <mergeCell ref="A56:D56"/>
    <mergeCell ref="A105:O105"/>
    <mergeCell ref="C19:C20"/>
    <mergeCell ref="D19:F20"/>
    <mergeCell ref="A2:O2"/>
    <mergeCell ref="M5:N6"/>
    <mergeCell ref="I5:J5"/>
    <mergeCell ref="L5:L6"/>
    <mergeCell ref="A4:B4"/>
    <mergeCell ref="A5:A6"/>
    <mergeCell ref="B5:B6"/>
    <mergeCell ref="D5:F6"/>
    <mergeCell ref="A3:P3"/>
    <mergeCell ref="C5:C6"/>
    <mergeCell ref="C22:C23"/>
    <mergeCell ref="D22:F23"/>
    <mergeCell ref="A106:P106"/>
    <mergeCell ref="A107:B107"/>
    <mergeCell ref="C25:C26"/>
    <mergeCell ref="D25:F26"/>
    <mergeCell ref="C28:C29"/>
    <mergeCell ref="D28:F29"/>
    <mergeCell ref="C31:C32"/>
    <mergeCell ref="D31:F32"/>
    <mergeCell ref="A108:A109"/>
    <mergeCell ref="B108:B109"/>
    <mergeCell ref="C166:C167"/>
    <mergeCell ref="D166:F167"/>
    <mergeCell ref="C125:C126"/>
    <mergeCell ref="D125:F126"/>
    <mergeCell ref="C119:C120"/>
    <mergeCell ref="D119:F120"/>
    <mergeCell ref="C110:C111"/>
    <mergeCell ref="D110:F111"/>
  </mergeCells>
  <printOptions/>
  <pageMargins left="0.1968503937007874" right="0" top="0.1968503937007874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142"/>
  <sheetViews>
    <sheetView zoomScalePageLayoutView="0" workbookViewId="0" topLeftCell="A88">
      <selection activeCell="N80" sqref="N80"/>
    </sheetView>
  </sheetViews>
  <sheetFormatPr defaultColWidth="9.00390625" defaultRowHeight="12.75"/>
  <cols>
    <col min="1" max="1" width="3.625" style="0" customWidth="1"/>
    <col min="3" max="3" width="14.125" style="0" customWidth="1"/>
    <col min="4" max="4" width="6.125" style="0" customWidth="1"/>
    <col min="5" max="5" width="6.875" style="0" customWidth="1"/>
    <col min="6" max="6" width="6.00390625" style="0" customWidth="1"/>
    <col min="7" max="7" width="6.125" style="0" customWidth="1"/>
    <col min="8" max="9" width="6.25390625" style="0" customWidth="1"/>
    <col min="10" max="10" width="6.125" style="0" customWidth="1"/>
    <col min="11" max="11" width="6.625" style="0" customWidth="1"/>
    <col min="12" max="12" width="6.125" style="0" customWidth="1"/>
    <col min="13" max="13" width="6.25390625" style="0" customWidth="1"/>
    <col min="14" max="14" width="7.25390625" style="0" customWidth="1"/>
    <col min="15" max="15" width="4.625" style="0" customWidth="1"/>
    <col min="16" max="25" width="6.75390625" style="0" customWidth="1"/>
  </cols>
  <sheetData>
    <row r="1" spans="1:15" ht="63" customHeight="1">
      <c r="A1" s="357" t="s">
        <v>434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</row>
    <row r="2" spans="1:14" ht="15">
      <c r="A2" s="338" t="s">
        <v>198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3" ht="15">
      <c r="A3" s="355">
        <v>43478</v>
      </c>
      <c r="B3" s="355"/>
      <c r="C3" s="115"/>
      <c r="D3" s="115"/>
      <c r="E3" s="1"/>
      <c r="F3" s="1"/>
      <c r="G3" s="1"/>
      <c r="H3" s="1"/>
      <c r="I3" s="1"/>
      <c r="J3" s="323"/>
      <c r="K3" s="323"/>
      <c r="L3" s="323"/>
      <c r="M3" s="323"/>
    </row>
    <row r="4" spans="1:15" ht="14.25">
      <c r="A4" s="324" t="s">
        <v>7</v>
      </c>
      <c r="B4" s="369" t="s">
        <v>0</v>
      </c>
      <c r="C4" s="370"/>
      <c r="D4" s="373" t="s">
        <v>2</v>
      </c>
      <c r="E4" s="3" t="s">
        <v>4</v>
      </c>
      <c r="F4" s="4"/>
      <c r="G4" s="5"/>
      <c r="H4" s="6"/>
      <c r="I4" s="6" t="s">
        <v>1</v>
      </c>
      <c r="J4" s="6"/>
      <c r="K4" s="6"/>
      <c r="L4" s="7"/>
      <c r="M4" s="375" t="s">
        <v>6</v>
      </c>
      <c r="N4" s="377" t="s">
        <v>3</v>
      </c>
      <c r="O4" s="330" t="s">
        <v>67</v>
      </c>
    </row>
    <row r="5" spans="1:15" ht="14.25">
      <c r="A5" s="325"/>
      <c r="B5" s="371"/>
      <c r="C5" s="372"/>
      <c r="D5" s="374"/>
      <c r="E5" s="8" t="s">
        <v>5</v>
      </c>
      <c r="F5" s="9"/>
      <c r="G5" s="10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376"/>
      <c r="N5" s="378"/>
      <c r="O5" s="322"/>
    </row>
    <row r="6" spans="1:15" ht="24" customHeight="1">
      <c r="A6" s="12">
        <v>1</v>
      </c>
      <c r="B6" s="37" t="s">
        <v>22</v>
      </c>
      <c r="C6" s="39"/>
      <c r="D6" s="134" t="s">
        <v>65</v>
      </c>
      <c r="E6" s="329" t="s">
        <v>149</v>
      </c>
      <c r="F6" s="329"/>
      <c r="G6" s="159">
        <v>103.5</v>
      </c>
      <c r="H6" s="159">
        <v>105.4</v>
      </c>
      <c r="I6" s="159">
        <v>104.7</v>
      </c>
      <c r="J6" s="159">
        <v>105.5</v>
      </c>
      <c r="K6" s="159">
        <v>104.5</v>
      </c>
      <c r="L6" s="159">
        <v>104.2</v>
      </c>
      <c r="M6" s="160">
        <f aca="true" t="shared" si="0" ref="M6:M33">SUM(G6:L6)</f>
        <v>627.8000000000001</v>
      </c>
      <c r="N6" s="279" t="s">
        <v>314</v>
      </c>
      <c r="O6" s="126">
        <v>30</v>
      </c>
    </row>
    <row r="7" spans="1:15" ht="24" customHeight="1">
      <c r="A7" s="12">
        <v>2</v>
      </c>
      <c r="B7" s="37" t="s">
        <v>99</v>
      </c>
      <c r="C7" s="39"/>
      <c r="D7" s="134" t="s">
        <v>190</v>
      </c>
      <c r="E7" s="339" t="s">
        <v>253</v>
      </c>
      <c r="F7" s="339"/>
      <c r="G7" s="159">
        <v>103.6</v>
      </c>
      <c r="H7" s="159">
        <v>101.1</v>
      </c>
      <c r="I7" s="159">
        <v>105</v>
      </c>
      <c r="J7" s="159">
        <v>104.3</v>
      </c>
      <c r="K7" s="159">
        <v>103.2</v>
      </c>
      <c r="L7" s="159">
        <v>103.7</v>
      </c>
      <c r="M7" s="160">
        <f t="shared" si="0"/>
        <v>620.9000000000001</v>
      </c>
      <c r="N7" s="167" t="s">
        <v>12</v>
      </c>
      <c r="O7" s="126">
        <v>13</v>
      </c>
    </row>
    <row r="8" spans="1:15" ht="24" customHeight="1">
      <c r="A8" s="12">
        <v>3</v>
      </c>
      <c r="B8" s="37" t="s">
        <v>197</v>
      </c>
      <c r="C8" s="39"/>
      <c r="D8" s="134" t="s">
        <v>325</v>
      </c>
      <c r="E8" s="339" t="s">
        <v>175</v>
      </c>
      <c r="F8" s="339"/>
      <c r="G8" s="159">
        <v>102.9</v>
      </c>
      <c r="H8" s="159">
        <v>103.3</v>
      </c>
      <c r="I8" s="159">
        <v>102.7</v>
      </c>
      <c r="J8" s="159">
        <v>103.8</v>
      </c>
      <c r="K8" s="159">
        <v>101.7</v>
      </c>
      <c r="L8" s="159">
        <v>104</v>
      </c>
      <c r="M8" s="160">
        <f t="shared" si="0"/>
        <v>618.4</v>
      </c>
      <c r="N8" s="167" t="s">
        <v>316</v>
      </c>
      <c r="O8" s="126">
        <v>17</v>
      </c>
    </row>
    <row r="9" spans="1:15" ht="24" customHeight="1">
      <c r="A9" s="12">
        <v>4</v>
      </c>
      <c r="B9" s="37" t="s">
        <v>116</v>
      </c>
      <c r="C9" s="39"/>
      <c r="D9" s="134" t="s">
        <v>124</v>
      </c>
      <c r="E9" s="339" t="s">
        <v>23</v>
      </c>
      <c r="F9" s="339"/>
      <c r="G9" s="159">
        <v>102.6</v>
      </c>
      <c r="H9" s="159">
        <v>102.3</v>
      </c>
      <c r="I9" s="159">
        <v>103.6</v>
      </c>
      <c r="J9" s="159">
        <v>102.2</v>
      </c>
      <c r="K9" s="159">
        <v>104.2</v>
      </c>
      <c r="L9" s="159">
        <v>102.6</v>
      </c>
      <c r="M9" s="160">
        <f t="shared" si="0"/>
        <v>617.5</v>
      </c>
      <c r="N9" s="167" t="s">
        <v>13</v>
      </c>
      <c r="O9" s="126">
        <v>9</v>
      </c>
    </row>
    <row r="10" spans="1:15" ht="24" customHeight="1">
      <c r="A10" s="12">
        <v>5</v>
      </c>
      <c r="B10" s="37" t="s">
        <v>201</v>
      </c>
      <c r="C10" s="39"/>
      <c r="D10" s="134" t="s">
        <v>47</v>
      </c>
      <c r="E10" s="339" t="s">
        <v>295</v>
      </c>
      <c r="F10" s="339"/>
      <c r="G10" s="159">
        <v>104.6</v>
      </c>
      <c r="H10" s="159">
        <v>101.8</v>
      </c>
      <c r="I10" s="159">
        <v>102.7</v>
      </c>
      <c r="J10" s="159">
        <v>102.4</v>
      </c>
      <c r="K10" s="159">
        <v>103.3</v>
      </c>
      <c r="L10" s="159">
        <v>102.3</v>
      </c>
      <c r="M10" s="160">
        <f t="shared" si="0"/>
        <v>617.0999999999999</v>
      </c>
      <c r="N10" s="167" t="s">
        <v>315</v>
      </c>
      <c r="O10" s="126">
        <v>18</v>
      </c>
    </row>
    <row r="11" spans="1:15" ht="24" customHeight="1">
      <c r="A11" s="12">
        <v>6</v>
      </c>
      <c r="B11" s="37" t="s">
        <v>40</v>
      </c>
      <c r="C11" s="39"/>
      <c r="D11" s="134" t="s">
        <v>47</v>
      </c>
      <c r="E11" s="339" t="s">
        <v>154</v>
      </c>
      <c r="F11" s="339"/>
      <c r="G11" s="159">
        <v>102.2</v>
      </c>
      <c r="H11" s="159">
        <v>100.5</v>
      </c>
      <c r="I11" s="159">
        <v>103</v>
      </c>
      <c r="J11" s="159">
        <v>102.2</v>
      </c>
      <c r="K11" s="159">
        <v>104.8</v>
      </c>
      <c r="L11" s="159">
        <v>103.7</v>
      </c>
      <c r="M11" s="160">
        <f t="shared" si="0"/>
        <v>616.4</v>
      </c>
      <c r="N11" s="167" t="s">
        <v>13</v>
      </c>
      <c r="O11" s="126">
        <v>10</v>
      </c>
    </row>
    <row r="12" spans="1:15" ht="24" customHeight="1">
      <c r="A12" s="12">
        <v>7</v>
      </c>
      <c r="B12" s="37" t="s">
        <v>252</v>
      </c>
      <c r="C12" s="39"/>
      <c r="D12" s="134" t="s">
        <v>178</v>
      </c>
      <c r="E12" s="339" t="s">
        <v>23</v>
      </c>
      <c r="F12" s="339"/>
      <c r="G12" s="159">
        <v>102.6</v>
      </c>
      <c r="H12" s="159">
        <v>101.3</v>
      </c>
      <c r="I12" s="159">
        <v>104.3</v>
      </c>
      <c r="J12" s="159">
        <v>101.7</v>
      </c>
      <c r="K12" s="159">
        <v>103</v>
      </c>
      <c r="L12" s="159">
        <v>103.5</v>
      </c>
      <c r="M12" s="160">
        <f t="shared" si="0"/>
        <v>616.4</v>
      </c>
      <c r="N12" s="167" t="s">
        <v>13</v>
      </c>
      <c r="O12" s="126">
        <v>11</v>
      </c>
    </row>
    <row r="13" spans="1:15" ht="24" customHeight="1">
      <c r="A13" s="12">
        <v>8</v>
      </c>
      <c r="B13" s="37" t="s">
        <v>301</v>
      </c>
      <c r="C13" s="39"/>
      <c r="D13" s="134" t="s">
        <v>152</v>
      </c>
      <c r="E13" s="339" t="s">
        <v>157</v>
      </c>
      <c r="F13" s="339"/>
      <c r="G13" s="159">
        <v>101.5</v>
      </c>
      <c r="H13" s="159">
        <v>102.1</v>
      </c>
      <c r="I13" s="159">
        <v>105.3</v>
      </c>
      <c r="J13" s="159">
        <v>104.3</v>
      </c>
      <c r="K13" s="159">
        <v>100.4</v>
      </c>
      <c r="L13" s="159">
        <v>102.4</v>
      </c>
      <c r="M13" s="160">
        <f t="shared" si="0"/>
        <v>616</v>
      </c>
      <c r="N13" s="167" t="s">
        <v>13</v>
      </c>
      <c r="O13" s="126">
        <v>12</v>
      </c>
    </row>
    <row r="14" spans="1:15" ht="24" customHeight="1">
      <c r="A14" s="12">
        <v>9</v>
      </c>
      <c r="B14" s="37" t="s">
        <v>46</v>
      </c>
      <c r="C14" s="39"/>
      <c r="D14" s="134" t="s">
        <v>153</v>
      </c>
      <c r="E14" s="339" t="s">
        <v>149</v>
      </c>
      <c r="F14" s="339"/>
      <c r="G14" s="159">
        <v>103</v>
      </c>
      <c r="H14" s="159">
        <v>102</v>
      </c>
      <c r="I14" s="159">
        <v>102.3</v>
      </c>
      <c r="J14" s="159">
        <v>102.3</v>
      </c>
      <c r="K14" s="159">
        <v>101.4</v>
      </c>
      <c r="L14" s="159">
        <v>104.5</v>
      </c>
      <c r="M14" s="160">
        <f t="shared" si="0"/>
        <v>615.5</v>
      </c>
      <c r="N14" s="167" t="s">
        <v>13</v>
      </c>
      <c r="O14" s="126">
        <v>6</v>
      </c>
    </row>
    <row r="15" spans="1:15" ht="24" customHeight="1">
      <c r="A15" s="12">
        <v>10</v>
      </c>
      <c r="B15" s="37" t="s">
        <v>290</v>
      </c>
      <c r="C15" s="39"/>
      <c r="D15" s="134" t="s">
        <v>326</v>
      </c>
      <c r="E15" s="339" t="s">
        <v>292</v>
      </c>
      <c r="F15" s="339"/>
      <c r="G15" s="159">
        <v>101.6</v>
      </c>
      <c r="H15" s="159">
        <v>101.1</v>
      </c>
      <c r="I15" s="159">
        <v>105</v>
      </c>
      <c r="J15" s="159">
        <v>101.2</v>
      </c>
      <c r="K15" s="159">
        <v>104.2</v>
      </c>
      <c r="L15" s="159">
        <v>102.3</v>
      </c>
      <c r="M15" s="160">
        <f t="shared" si="0"/>
        <v>615.4</v>
      </c>
      <c r="N15" s="167" t="s">
        <v>13</v>
      </c>
      <c r="O15" s="126">
        <v>6</v>
      </c>
    </row>
    <row r="16" spans="1:15" ht="24" customHeight="1">
      <c r="A16" s="12">
        <v>11</v>
      </c>
      <c r="B16" s="37" t="s">
        <v>151</v>
      </c>
      <c r="C16" s="39"/>
      <c r="D16" s="134" t="s">
        <v>191</v>
      </c>
      <c r="E16" s="339" t="s">
        <v>254</v>
      </c>
      <c r="F16" s="339"/>
      <c r="G16" s="159">
        <v>101.4</v>
      </c>
      <c r="H16" s="159">
        <v>102.9</v>
      </c>
      <c r="I16" s="159">
        <v>100.7</v>
      </c>
      <c r="J16" s="159">
        <v>104.9</v>
      </c>
      <c r="K16" s="159">
        <v>104.3</v>
      </c>
      <c r="L16" s="159">
        <v>100.7</v>
      </c>
      <c r="M16" s="160">
        <f t="shared" si="0"/>
        <v>614.9</v>
      </c>
      <c r="N16" s="167" t="s">
        <v>13</v>
      </c>
      <c r="O16" s="126">
        <v>5</v>
      </c>
    </row>
    <row r="17" spans="1:15" ht="28.5" customHeight="1">
      <c r="A17" s="12">
        <v>12</v>
      </c>
      <c r="B17" s="37" t="s">
        <v>288</v>
      </c>
      <c r="C17" s="39"/>
      <c r="D17" s="134" t="s">
        <v>179</v>
      </c>
      <c r="E17" s="339" t="s">
        <v>321</v>
      </c>
      <c r="F17" s="339"/>
      <c r="G17" s="159">
        <v>99.4</v>
      </c>
      <c r="H17" s="159">
        <v>103.5</v>
      </c>
      <c r="I17" s="159">
        <v>103</v>
      </c>
      <c r="J17" s="159">
        <v>102.5</v>
      </c>
      <c r="K17" s="159">
        <v>101.4</v>
      </c>
      <c r="L17" s="159">
        <v>102.8</v>
      </c>
      <c r="M17" s="160">
        <f t="shared" si="0"/>
        <v>612.5999999999999</v>
      </c>
      <c r="N17" s="167" t="s">
        <v>13</v>
      </c>
      <c r="O17" s="126">
        <v>3</v>
      </c>
    </row>
    <row r="18" spans="1:15" ht="24" customHeight="1">
      <c r="A18" s="12">
        <v>13</v>
      </c>
      <c r="B18" s="37" t="s">
        <v>95</v>
      </c>
      <c r="C18" s="39"/>
      <c r="D18" s="134" t="s">
        <v>158</v>
      </c>
      <c r="E18" s="339" t="s">
        <v>257</v>
      </c>
      <c r="F18" s="339"/>
      <c r="G18" s="159">
        <v>101.8</v>
      </c>
      <c r="H18" s="159">
        <v>102</v>
      </c>
      <c r="I18" s="159">
        <v>100.4</v>
      </c>
      <c r="J18" s="159">
        <v>100.2</v>
      </c>
      <c r="K18" s="159">
        <v>103.5</v>
      </c>
      <c r="L18" s="159">
        <v>102.7</v>
      </c>
      <c r="M18" s="160">
        <f t="shared" si="0"/>
        <v>610.6</v>
      </c>
      <c r="N18" s="167" t="s">
        <v>13</v>
      </c>
      <c r="O18" s="126">
        <v>1</v>
      </c>
    </row>
    <row r="19" spans="1:15" ht="24" customHeight="1">
      <c r="A19" s="12">
        <v>14</v>
      </c>
      <c r="B19" s="37" t="s">
        <v>150</v>
      </c>
      <c r="C19" s="39"/>
      <c r="D19" s="134" t="s">
        <v>211</v>
      </c>
      <c r="E19" s="339" t="s">
        <v>115</v>
      </c>
      <c r="F19" s="339"/>
      <c r="G19" s="159">
        <v>102.7</v>
      </c>
      <c r="H19" s="159">
        <v>100</v>
      </c>
      <c r="I19" s="159">
        <v>99.9</v>
      </c>
      <c r="J19" s="159">
        <v>100.9</v>
      </c>
      <c r="K19" s="159">
        <v>103.1</v>
      </c>
      <c r="L19" s="159">
        <v>102.6</v>
      </c>
      <c r="M19" s="160">
        <f t="shared" si="0"/>
        <v>609.2</v>
      </c>
      <c r="N19" s="167" t="s">
        <v>13</v>
      </c>
      <c r="O19" s="126"/>
    </row>
    <row r="20" spans="1:14" ht="24" customHeight="1">
      <c r="A20" s="12">
        <v>15</v>
      </c>
      <c r="B20" s="37" t="s">
        <v>125</v>
      </c>
      <c r="C20" s="39"/>
      <c r="D20" s="134" t="s">
        <v>211</v>
      </c>
      <c r="E20" s="339" t="s">
        <v>287</v>
      </c>
      <c r="F20" s="339"/>
      <c r="G20" s="159">
        <v>101.1</v>
      </c>
      <c r="H20" s="159">
        <v>100.6</v>
      </c>
      <c r="I20" s="159">
        <v>102</v>
      </c>
      <c r="J20" s="159">
        <v>101.5</v>
      </c>
      <c r="K20" s="159">
        <v>100.2</v>
      </c>
      <c r="L20" s="159">
        <v>103.4</v>
      </c>
      <c r="M20" s="160">
        <f t="shared" si="0"/>
        <v>608.8</v>
      </c>
      <c r="N20" s="167" t="s">
        <v>13</v>
      </c>
    </row>
    <row r="21" spans="1:15" ht="28.5" customHeight="1">
      <c r="A21" s="12">
        <v>16</v>
      </c>
      <c r="B21" s="37" t="s">
        <v>189</v>
      </c>
      <c r="C21" s="39"/>
      <c r="D21" s="134" t="s">
        <v>300</v>
      </c>
      <c r="E21" s="339" t="s">
        <v>327</v>
      </c>
      <c r="F21" s="339"/>
      <c r="G21" s="159">
        <v>101.1</v>
      </c>
      <c r="H21" s="159">
        <v>99.6</v>
      </c>
      <c r="I21" s="159">
        <v>101.1</v>
      </c>
      <c r="J21" s="159">
        <v>102.3</v>
      </c>
      <c r="K21" s="159">
        <v>100.7</v>
      </c>
      <c r="L21" s="159">
        <v>103.5</v>
      </c>
      <c r="M21" s="160">
        <f t="shared" si="0"/>
        <v>608.3</v>
      </c>
      <c r="N21" s="167" t="s">
        <v>13</v>
      </c>
      <c r="O21" s="126"/>
    </row>
    <row r="22" spans="1:15" ht="24" customHeight="1">
      <c r="A22" s="12">
        <v>17</v>
      </c>
      <c r="B22" s="37" t="s">
        <v>155</v>
      </c>
      <c r="C22" s="39"/>
      <c r="D22" s="134" t="s">
        <v>256</v>
      </c>
      <c r="E22" s="339" t="s">
        <v>115</v>
      </c>
      <c r="F22" s="339"/>
      <c r="G22" s="159">
        <v>97.6</v>
      </c>
      <c r="H22" s="159">
        <v>101.4</v>
      </c>
      <c r="I22" s="159">
        <v>101.2</v>
      </c>
      <c r="J22" s="159">
        <v>102</v>
      </c>
      <c r="K22" s="159">
        <v>102.4</v>
      </c>
      <c r="L22" s="159">
        <v>101.9</v>
      </c>
      <c r="M22" s="160">
        <f t="shared" si="0"/>
        <v>606.5</v>
      </c>
      <c r="N22" s="167" t="s">
        <v>8</v>
      </c>
      <c r="O22" s="126"/>
    </row>
    <row r="23" spans="1:15" ht="24" customHeight="1">
      <c r="A23" s="12">
        <v>18</v>
      </c>
      <c r="B23" s="37" t="s">
        <v>296</v>
      </c>
      <c r="C23" s="39"/>
      <c r="D23" s="134" t="s">
        <v>297</v>
      </c>
      <c r="E23" s="339" t="s">
        <v>292</v>
      </c>
      <c r="F23" s="339"/>
      <c r="G23" s="159">
        <v>102.3</v>
      </c>
      <c r="H23" s="159">
        <v>101.4</v>
      </c>
      <c r="I23" s="159">
        <v>102.3</v>
      </c>
      <c r="J23" s="159">
        <v>98.5</v>
      </c>
      <c r="K23" s="159">
        <v>101.6</v>
      </c>
      <c r="L23" s="159">
        <v>99.3</v>
      </c>
      <c r="M23" s="160">
        <f t="shared" si="0"/>
        <v>605.4</v>
      </c>
      <c r="N23" s="167" t="s">
        <v>8</v>
      </c>
      <c r="O23" s="126"/>
    </row>
    <row r="24" spans="1:15" ht="24" customHeight="1">
      <c r="A24" s="12">
        <v>19</v>
      </c>
      <c r="B24" s="37" t="s">
        <v>311</v>
      </c>
      <c r="C24" s="39"/>
      <c r="D24" s="134" t="s">
        <v>312</v>
      </c>
      <c r="E24" s="339" t="s">
        <v>23</v>
      </c>
      <c r="F24" s="339"/>
      <c r="G24" s="159">
        <v>101.1</v>
      </c>
      <c r="H24" s="159">
        <v>96.3</v>
      </c>
      <c r="I24" s="159">
        <v>102.6</v>
      </c>
      <c r="J24" s="159">
        <v>99.3</v>
      </c>
      <c r="K24" s="159">
        <v>102.6</v>
      </c>
      <c r="L24" s="159">
        <v>101.9</v>
      </c>
      <c r="M24" s="160">
        <f t="shared" si="0"/>
        <v>603.8</v>
      </c>
      <c r="N24" s="167" t="s">
        <v>8</v>
      </c>
      <c r="O24" s="126"/>
    </row>
    <row r="25" spans="1:15" ht="24" customHeight="1">
      <c r="A25" s="12">
        <v>20</v>
      </c>
      <c r="B25" s="37" t="s">
        <v>299</v>
      </c>
      <c r="C25" s="39"/>
      <c r="D25" s="134" t="s">
        <v>291</v>
      </c>
      <c r="E25" s="339" t="s">
        <v>115</v>
      </c>
      <c r="F25" s="339"/>
      <c r="G25" s="159">
        <v>100.8</v>
      </c>
      <c r="H25" s="159">
        <v>101.6</v>
      </c>
      <c r="I25" s="159">
        <v>100.8</v>
      </c>
      <c r="J25" s="159">
        <v>100</v>
      </c>
      <c r="K25" s="159">
        <v>100.9</v>
      </c>
      <c r="L25" s="159">
        <v>99.7</v>
      </c>
      <c r="M25" s="160">
        <f t="shared" si="0"/>
        <v>603.8000000000001</v>
      </c>
      <c r="N25" s="167" t="s">
        <v>8</v>
      </c>
      <c r="O25" s="126"/>
    </row>
    <row r="26" spans="1:15" ht="24" customHeight="1">
      <c r="A26" s="12">
        <v>21</v>
      </c>
      <c r="B26" s="37" t="s">
        <v>147</v>
      </c>
      <c r="C26" s="39"/>
      <c r="D26" s="134" t="s">
        <v>309</v>
      </c>
      <c r="E26" s="339" t="s">
        <v>310</v>
      </c>
      <c r="F26" s="339"/>
      <c r="G26" s="159">
        <v>101.4</v>
      </c>
      <c r="H26" s="159">
        <v>102</v>
      </c>
      <c r="I26" s="159">
        <v>101.6</v>
      </c>
      <c r="J26" s="159">
        <v>99.3</v>
      </c>
      <c r="K26" s="159">
        <v>100.4</v>
      </c>
      <c r="L26" s="159">
        <v>98.6</v>
      </c>
      <c r="M26" s="160">
        <f t="shared" si="0"/>
        <v>603.3000000000001</v>
      </c>
      <c r="N26" s="167" t="s">
        <v>8</v>
      </c>
      <c r="O26" s="126"/>
    </row>
    <row r="27" spans="1:15" ht="24" customHeight="1">
      <c r="A27" s="12">
        <v>22</v>
      </c>
      <c r="B27" s="37" t="s">
        <v>307</v>
      </c>
      <c r="C27" s="39"/>
      <c r="D27" s="134" t="s">
        <v>143</v>
      </c>
      <c r="E27" s="339" t="s">
        <v>192</v>
      </c>
      <c r="F27" s="339"/>
      <c r="G27" s="159">
        <v>101</v>
      </c>
      <c r="H27" s="159">
        <v>99.9</v>
      </c>
      <c r="I27" s="159">
        <v>103</v>
      </c>
      <c r="J27" s="159">
        <v>100.1</v>
      </c>
      <c r="K27" s="159">
        <v>99.3</v>
      </c>
      <c r="L27" s="159">
        <v>98.6</v>
      </c>
      <c r="M27" s="160">
        <f t="shared" si="0"/>
        <v>601.9</v>
      </c>
      <c r="N27" s="167" t="s">
        <v>8</v>
      </c>
      <c r="O27" s="126"/>
    </row>
    <row r="28" spans="1:15" ht="24" customHeight="1">
      <c r="A28" s="12">
        <v>23</v>
      </c>
      <c r="B28" s="37" t="s">
        <v>328</v>
      </c>
      <c r="C28" s="39"/>
      <c r="D28" s="134" t="s">
        <v>308</v>
      </c>
      <c r="E28" s="339" t="s">
        <v>88</v>
      </c>
      <c r="F28" s="339"/>
      <c r="G28" s="159">
        <v>99.3</v>
      </c>
      <c r="H28" s="159">
        <v>99.7</v>
      </c>
      <c r="I28" s="159">
        <v>102</v>
      </c>
      <c r="J28" s="159">
        <v>100.3</v>
      </c>
      <c r="K28" s="159">
        <v>100</v>
      </c>
      <c r="L28" s="159">
        <v>100.4</v>
      </c>
      <c r="M28" s="160">
        <f t="shared" si="0"/>
        <v>601.7</v>
      </c>
      <c r="N28" s="167" t="s">
        <v>8</v>
      </c>
      <c r="O28" s="126"/>
    </row>
    <row r="29" spans="1:15" ht="24" customHeight="1">
      <c r="A29" s="12">
        <v>24</v>
      </c>
      <c r="B29" s="37" t="s">
        <v>317</v>
      </c>
      <c r="C29" s="39"/>
      <c r="D29" s="134" t="s">
        <v>318</v>
      </c>
      <c r="E29" s="339" t="s">
        <v>319</v>
      </c>
      <c r="F29" s="339"/>
      <c r="G29" s="159">
        <v>100</v>
      </c>
      <c r="H29" s="159">
        <v>100.7</v>
      </c>
      <c r="I29" s="159">
        <v>99.8</v>
      </c>
      <c r="J29" s="159">
        <v>99</v>
      </c>
      <c r="K29" s="159">
        <v>100.3</v>
      </c>
      <c r="L29" s="159">
        <v>101.3</v>
      </c>
      <c r="M29" s="160">
        <f t="shared" si="0"/>
        <v>601.1</v>
      </c>
      <c r="N29" s="167" t="s">
        <v>8</v>
      </c>
      <c r="O29" s="126"/>
    </row>
    <row r="30" spans="1:15" ht="24" customHeight="1">
      <c r="A30" s="12">
        <v>25</v>
      </c>
      <c r="B30" s="37" t="s">
        <v>298</v>
      </c>
      <c r="C30" s="39"/>
      <c r="D30" s="134" t="s">
        <v>234</v>
      </c>
      <c r="E30" s="339" t="s">
        <v>23</v>
      </c>
      <c r="F30" s="339"/>
      <c r="G30" s="159">
        <v>101.6</v>
      </c>
      <c r="H30" s="159">
        <v>102.1</v>
      </c>
      <c r="I30" s="159">
        <v>98.8</v>
      </c>
      <c r="J30" s="159">
        <v>98</v>
      </c>
      <c r="K30" s="159">
        <v>99.9</v>
      </c>
      <c r="L30" s="159">
        <v>100.4</v>
      </c>
      <c r="M30" s="160">
        <f t="shared" si="0"/>
        <v>600.8</v>
      </c>
      <c r="N30" s="167" t="s">
        <v>8</v>
      </c>
      <c r="O30" s="126"/>
    </row>
    <row r="31" spans="1:15" ht="24" customHeight="1">
      <c r="A31" s="12">
        <v>26</v>
      </c>
      <c r="B31" s="37" t="s">
        <v>98</v>
      </c>
      <c r="C31" s="39"/>
      <c r="D31" s="134" t="s">
        <v>183</v>
      </c>
      <c r="E31" s="339" t="s">
        <v>23</v>
      </c>
      <c r="F31" s="339"/>
      <c r="G31" s="159">
        <v>100.7</v>
      </c>
      <c r="H31" s="159">
        <v>101.8</v>
      </c>
      <c r="I31" s="159">
        <v>101.5</v>
      </c>
      <c r="J31" s="159">
        <v>98.2</v>
      </c>
      <c r="K31" s="159">
        <v>101.8</v>
      </c>
      <c r="L31" s="159">
        <v>96.5</v>
      </c>
      <c r="M31" s="160">
        <f t="shared" si="0"/>
        <v>600.5</v>
      </c>
      <c r="N31" s="167" t="s">
        <v>8</v>
      </c>
      <c r="O31" s="126"/>
    </row>
    <row r="32" spans="1:15" ht="24" customHeight="1">
      <c r="A32" s="12">
        <v>27</v>
      </c>
      <c r="B32" s="37" t="s">
        <v>195</v>
      </c>
      <c r="C32" s="39"/>
      <c r="D32" s="134" t="s">
        <v>139</v>
      </c>
      <c r="E32" s="339" t="s">
        <v>23</v>
      </c>
      <c r="F32" s="339"/>
      <c r="G32" s="159">
        <v>96.8</v>
      </c>
      <c r="H32" s="159">
        <v>97.7</v>
      </c>
      <c r="I32" s="159">
        <v>100.9</v>
      </c>
      <c r="J32" s="159">
        <v>102.5</v>
      </c>
      <c r="K32" s="159">
        <v>101.2</v>
      </c>
      <c r="L32" s="159">
        <v>100.6</v>
      </c>
      <c r="M32" s="160">
        <f t="shared" si="0"/>
        <v>599.6999999999999</v>
      </c>
      <c r="N32" s="167" t="s">
        <v>8</v>
      </c>
      <c r="O32" s="126"/>
    </row>
    <row r="33" spans="1:15" ht="24" customHeight="1">
      <c r="A33" s="12">
        <v>28</v>
      </c>
      <c r="B33" s="37" t="s">
        <v>293</v>
      </c>
      <c r="C33" s="39"/>
      <c r="D33" s="134" t="s">
        <v>143</v>
      </c>
      <c r="E33" s="339" t="s">
        <v>294</v>
      </c>
      <c r="F33" s="339"/>
      <c r="G33" s="159">
        <v>99.1</v>
      </c>
      <c r="H33" s="159">
        <v>100.4</v>
      </c>
      <c r="I33" s="159">
        <v>100.6</v>
      </c>
      <c r="J33" s="159">
        <v>99</v>
      </c>
      <c r="K33" s="159">
        <v>99.5</v>
      </c>
      <c r="L33" s="159">
        <v>100.3</v>
      </c>
      <c r="M33" s="160">
        <f t="shared" si="0"/>
        <v>598.9</v>
      </c>
      <c r="N33" s="167" t="s">
        <v>8</v>
      </c>
      <c r="O33" s="126"/>
    </row>
    <row r="34" spans="1:15" ht="12" customHeight="1">
      <c r="A34" s="12"/>
      <c r="B34" s="37"/>
      <c r="C34" s="39"/>
      <c r="D34" s="134"/>
      <c r="E34" s="151"/>
      <c r="F34" s="151"/>
      <c r="G34" s="159"/>
      <c r="H34" s="159"/>
      <c r="I34" s="159"/>
      <c r="J34" s="159"/>
      <c r="L34" s="159"/>
      <c r="M34" s="160"/>
      <c r="N34" s="167"/>
      <c r="O34" s="126"/>
    </row>
    <row r="35" spans="1:15" ht="24" customHeight="1">
      <c r="A35" s="12"/>
      <c r="B35" s="37"/>
      <c r="C35" s="39"/>
      <c r="D35" s="134"/>
      <c r="E35" s="151"/>
      <c r="F35" s="151"/>
      <c r="G35" s="159"/>
      <c r="H35" s="159"/>
      <c r="I35" s="159"/>
      <c r="J35" s="159"/>
      <c r="K35" s="280" t="s">
        <v>323</v>
      </c>
      <c r="L35" s="159"/>
      <c r="M35" s="160"/>
      <c r="N35" s="167"/>
      <c r="O35" s="126"/>
    </row>
    <row r="36" spans="1:15" ht="24" customHeight="1">
      <c r="A36" s="12">
        <v>29</v>
      </c>
      <c r="B36" s="37" t="s">
        <v>261</v>
      </c>
      <c r="C36" s="39"/>
      <c r="D36" s="134" t="s">
        <v>194</v>
      </c>
      <c r="E36" s="339" t="s">
        <v>134</v>
      </c>
      <c r="F36" s="339"/>
      <c r="G36" s="159">
        <v>101.5</v>
      </c>
      <c r="H36" s="159">
        <v>100</v>
      </c>
      <c r="I36" s="159">
        <v>98.8</v>
      </c>
      <c r="J36" s="159">
        <v>98.3</v>
      </c>
      <c r="K36" s="159">
        <v>101.9</v>
      </c>
      <c r="L36" s="159">
        <v>97.9</v>
      </c>
      <c r="M36" s="160">
        <f aca="true" t="shared" si="1" ref="M36:M47">SUM(G36:L36)</f>
        <v>598.4</v>
      </c>
      <c r="N36" s="167" t="s">
        <v>8</v>
      </c>
      <c r="O36" s="126"/>
    </row>
    <row r="37" spans="1:15" ht="28.5" customHeight="1">
      <c r="A37" s="12">
        <v>30</v>
      </c>
      <c r="B37" s="394" t="s">
        <v>320</v>
      </c>
      <c r="C37" s="394"/>
      <c r="D37" s="134" t="s">
        <v>117</v>
      </c>
      <c r="E37" s="339" t="s">
        <v>292</v>
      </c>
      <c r="F37" s="339"/>
      <c r="G37" s="159">
        <v>100.1</v>
      </c>
      <c r="H37" s="159">
        <v>98.2</v>
      </c>
      <c r="I37" s="159">
        <v>97.8</v>
      </c>
      <c r="J37" s="159">
        <v>100.3</v>
      </c>
      <c r="K37" s="159">
        <v>101.4</v>
      </c>
      <c r="L37" s="159">
        <v>99.7</v>
      </c>
      <c r="M37" s="160">
        <f t="shared" si="1"/>
        <v>597.5000000000001</v>
      </c>
      <c r="N37" s="167" t="s">
        <v>8</v>
      </c>
      <c r="O37" s="126"/>
    </row>
    <row r="38" spans="1:15" ht="24" customHeight="1">
      <c r="A38" s="12">
        <v>31</v>
      </c>
      <c r="B38" s="37" t="s">
        <v>97</v>
      </c>
      <c r="C38" s="39"/>
      <c r="D38" s="134" t="s">
        <v>289</v>
      </c>
      <c r="E38" s="339" t="s">
        <v>23</v>
      </c>
      <c r="F38" s="339"/>
      <c r="G38" s="159">
        <v>100.2</v>
      </c>
      <c r="H38" s="159">
        <v>100.5</v>
      </c>
      <c r="I38" s="159">
        <v>98.3</v>
      </c>
      <c r="J38" s="159">
        <v>97.8</v>
      </c>
      <c r="K38" s="159">
        <v>98.7</v>
      </c>
      <c r="L38" s="159">
        <v>101.1</v>
      </c>
      <c r="M38" s="160">
        <f t="shared" si="1"/>
        <v>596.6</v>
      </c>
      <c r="N38" s="167" t="s">
        <v>8</v>
      </c>
      <c r="O38" s="126"/>
    </row>
    <row r="39" spans="1:15" ht="24" customHeight="1">
      <c r="A39" s="12">
        <v>32</v>
      </c>
      <c r="B39" s="37" t="s">
        <v>193</v>
      </c>
      <c r="C39" s="39"/>
      <c r="D39" s="134" t="s">
        <v>286</v>
      </c>
      <c r="E39" s="339" t="s">
        <v>258</v>
      </c>
      <c r="F39" s="339"/>
      <c r="G39" s="159">
        <v>99.5</v>
      </c>
      <c r="H39" s="159">
        <v>99.5</v>
      </c>
      <c r="I39" s="159">
        <v>100.7</v>
      </c>
      <c r="J39" s="159">
        <v>99.3</v>
      </c>
      <c r="K39" s="159">
        <v>99</v>
      </c>
      <c r="L39" s="159">
        <v>97.5</v>
      </c>
      <c r="M39" s="160">
        <f t="shared" si="1"/>
        <v>595.5</v>
      </c>
      <c r="N39" s="167" t="s">
        <v>8</v>
      </c>
      <c r="O39" s="126"/>
    </row>
    <row r="40" spans="1:15" ht="24" customHeight="1">
      <c r="A40" s="12">
        <v>33</v>
      </c>
      <c r="B40" s="37" t="s">
        <v>259</v>
      </c>
      <c r="C40" s="39"/>
      <c r="D40" s="134" t="s">
        <v>183</v>
      </c>
      <c r="E40" s="339" t="s">
        <v>260</v>
      </c>
      <c r="F40" s="339"/>
      <c r="G40" s="159">
        <v>98.5</v>
      </c>
      <c r="H40" s="159">
        <v>100.4</v>
      </c>
      <c r="I40" s="159">
        <v>97.8</v>
      </c>
      <c r="J40" s="159">
        <v>97.6</v>
      </c>
      <c r="K40" s="159">
        <v>101.1</v>
      </c>
      <c r="L40" s="159">
        <v>100</v>
      </c>
      <c r="M40" s="160">
        <f t="shared" si="1"/>
        <v>595.4</v>
      </c>
      <c r="N40" s="167" t="s">
        <v>8</v>
      </c>
      <c r="O40" s="126"/>
    </row>
    <row r="41" spans="1:15" ht="26.25" customHeight="1">
      <c r="A41" s="12">
        <v>34</v>
      </c>
      <c r="B41" s="37" t="s">
        <v>313</v>
      </c>
      <c r="C41" s="39"/>
      <c r="D41" s="134" t="s">
        <v>143</v>
      </c>
      <c r="E41" s="339" t="s">
        <v>322</v>
      </c>
      <c r="F41" s="339"/>
      <c r="G41" s="159">
        <v>98.5</v>
      </c>
      <c r="H41" s="159">
        <v>97</v>
      </c>
      <c r="I41" s="159">
        <v>98.3</v>
      </c>
      <c r="J41" s="159">
        <v>100.4</v>
      </c>
      <c r="K41" s="159">
        <v>101.7</v>
      </c>
      <c r="L41" s="159">
        <v>99.2</v>
      </c>
      <c r="M41" s="160">
        <f t="shared" si="1"/>
        <v>595.1</v>
      </c>
      <c r="N41" s="167" t="s">
        <v>8</v>
      </c>
      <c r="O41" s="126"/>
    </row>
    <row r="42" spans="1:15" ht="24" customHeight="1">
      <c r="A42" s="12">
        <v>35</v>
      </c>
      <c r="B42" s="37" t="s">
        <v>305</v>
      </c>
      <c r="C42" s="39"/>
      <c r="D42" s="134" t="s">
        <v>117</v>
      </c>
      <c r="E42" s="339" t="s">
        <v>196</v>
      </c>
      <c r="F42" s="339"/>
      <c r="G42" s="159">
        <v>95.9</v>
      </c>
      <c r="H42" s="159">
        <v>99</v>
      </c>
      <c r="I42" s="159">
        <v>99.9</v>
      </c>
      <c r="J42" s="159">
        <v>97.7</v>
      </c>
      <c r="K42" s="159">
        <v>101.1</v>
      </c>
      <c r="L42" s="159">
        <v>98.8</v>
      </c>
      <c r="M42" s="160">
        <f t="shared" si="1"/>
        <v>592.4</v>
      </c>
      <c r="N42" s="167">
        <v>1</v>
      </c>
      <c r="O42" s="126"/>
    </row>
    <row r="43" spans="1:14" ht="24" customHeight="1">
      <c r="A43" s="12">
        <v>36</v>
      </c>
      <c r="B43" s="37" t="s">
        <v>306</v>
      </c>
      <c r="C43" s="39"/>
      <c r="D43" s="134" t="s">
        <v>148</v>
      </c>
      <c r="E43" s="339" t="s">
        <v>23</v>
      </c>
      <c r="F43" s="339"/>
      <c r="G43" s="159">
        <v>98.1</v>
      </c>
      <c r="H43" s="159">
        <v>96.3</v>
      </c>
      <c r="I43" s="159">
        <v>98.6</v>
      </c>
      <c r="J43" s="159">
        <v>98.1</v>
      </c>
      <c r="K43" s="159">
        <v>101.3</v>
      </c>
      <c r="L43" s="159">
        <v>99.6</v>
      </c>
      <c r="M43" s="160">
        <f t="shared" si="1"/>
        <v>592</v>
      </c>
      <c r="N43" s="167">
        <v>1</v>
      </c>
    </row>
    <row r="44" spans="1:15" ht="24" customHeight="1">
      <c r="A44" s="12">
        <v>37</v>
      </c>
      <c r="B44" s="37" t="s">
        <v>188</v>
      </c>
      <c r="C44" s="39"/>
      <c r="D44" s="134" t="s">
        <v>92</v>
      </c>
      <c r="E44" s="339" t="s">
        <v>260</v>
      </c>
      <c r="F44" s="339"/>
      <c r="G44" s="159">
        <v>99.3</v>
      </c>
      <c r="H44" s="159">
        <v>99.4</v>
      </c>
      <c r="I44" s="159">
        <v>98.9</v>
      </c>
      <c r="J44" s="159">
        <v>96.6</v>
      </c>
      <c r="K44" s="159">
        <v>100.9</v>
      </c>
      <c r="L44" s="159">
        <v>96.9</v>
      </c>
      <c r="M44" s="160">
        <f t="shared" si="1"/>
        <v>592</v>
      </c>
      <c r="N44" s="167">
        <v>1</v>
      </c>
      <c r="O44" s="126"/>
    </row>
    <row r="45" spans="1:15" ht="24" customHeight="1">
      <c r="A45" s="12">
        <v>38</v>
      </c>
      <c r="B45" s="37" t="s">
        <v>302</v>
      </c>
      <c r="C45" s="39"/>
      <c r="D45" s="134" t="s">
        <v>143</v>
      </c>
      <c r="E45" s="339" t="s">
        <v>23</v>
      </c>
      <c r="F45" s="339"/>
      <c r="G45" s="159">
        <v>99</v>
      </c>
      <c r="H45" s="159">
        <v>100.5</v>
      </c>
      <c r="I45" s="159">
        <v>97.3</v>
      </c>
      <c r="J45" s="159">
        <v>98.4</v>
      </c>
      <c r="K45" s="159">
        <v>94.9</v>
      </c>
      <c r="L45" s="159">
        <v>96.2</v>
      </c>
      <c r="M45" s="160">
        <f t="shared" si="1"/>
        <v>586.3000000000001</v>
      </c>
      <c r="N45" s="167">
        <v>1</v>
      </c>
      <c r="O45" s="126"/>
    </row>
    <row r="46" spans="1:15" ht="24" customHeight="1">
      <c r="A46" s="12">
        <v>39</v>
      </c>
      <c r="B46" s="37" t="s">
        <v>176</v>
      </c>
      <c r="C46" s="39"/>
      <c r="D46" s="134" t="s">
        <v>211</v>
      </c>
      <c r="E46" s="339" t="s">
        <v>255</v>
      </c>
      <c r="F46" s="339"/>
      <c r="G46" s="159">
        <v>97.7</v>
      </c>
      <c r="H46" s="159">
        <v>98.6</v>
      </c>
      <c r="I46" s="159">
        <v>98.7</v>
      </c>
      <c r="J46" s="159">
        <v>97.6</v>
      </c>
      <c r="K46" s="159">
        <v>98.6</v>
      </c>
      <c r="L46" s="159">
        <v>93.1</v>
      </c>
      <c r="M46" s="160">
        <f t="shared" si="1"/>
        <v>584.3000000000001</v>
      </c>
      <c r="N46" s="167">
        <v>1</v>
      </c>
      <c r="O46" s="126"/>
    </row>
    <row r="47" spans="1:15" ht="24" customHeight="1">
      <c r="A47" s="12">
        <v>40</v>
      </c>
      <c r="B47" s="37" t="s">
        <v>303</v>
      </c>
      <c r="C47" s="39"/>
      <c r="D47" s="134" t="s">
        <v>143</v>
      </c>
      <c r="E47" s="339" t="s">
        <v>304</v>
      </c>
      <c r="F47" s="339"/>
      <c r="G47" s="159">
        <v>93.3</v>
      </c>
      <c r="H47" s="159">
        <v>96.7</v>
      </c>
      <c r="I47" s="159">
        <v>93.4</v>
      </c>
      <c r="J47" s="159">
        <v>91.3</v>
      </c>
      <c r="K47" s="159">
        <v>96.3</v>
      </c>
      <c r="L47" s="159">
        <v>95.8</v>
      </c>
      <c r="M47" s="160">
        <f t="shared" si="1"/>
        <v>566.8</v>
      </c>
      <c r="N47" s="167" t="s">
        <v>33</v>
      </c>
      <c r="O47" s="126"/>
    </row>
    <row r="48" spans="1:15" ht="24" customHeight="1">
      <c r="A48" s="12"/>
      <c r="B48" s="37"/>
      <c r="C48" s="39"/>
      <c r="D48" s="134"/>
      <c r="E48" s="151"/>
      <c r="F48" s="151"/>
      <c r="G48" s="159"/>
      <c r="H48" s="159"/>
      <c r="I48" s="159"/>
      <c r="J48" s="159"/>
      <c r="K48" s="159"/>
      <c r="L48" s="159"/>
      <c r="M48" s="160"/>
      <c r="N48" s="167"/>
      <c r="O48" s="126"/>
    </row>
    <row r="49" spans="1:15" ht="20.25" customHeight="1">
      <c r="A49" s="357" t="s">
        <v>324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40"/>
      <c r="O49" s="126"/>
    </row>
    <row r="50" spans="1:15" ht="17.25" customHeight="1">
      <c r="A50" s="338" t="s">
        <v>187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126"/>
    </row>
    <row r="51" spans="1:15" ht="16.5" customHeight="1">
      <c r="A51" s="389">
        <v>43478</v>
      </c>
      <c r="B51" s="389"/>
      <c r="C51" s="389"/>
      <c r="D51" s="389"/>
      <c r="E51" s="1"/>
      <c r="F51" s="1"/>
      <c r="G51" s="1"/>
      <c r="H51" s="1"/>
      <c r="I51" s="1"/>
      <c r="J51" s="323"/>
      <c r="K51" s="323"/>
      <c r="L51" s="323"/>
      <c r="M51" s="323"/>
      <c r="O51" s="126"/>
    </row>
    <row r="52" spans="1:15" ht="24" customHeight="1">
      <c r="A52" s="324" t="s">
        <v>7</v>
      </c>
      <c r="B52" s="379" t="s">
        <v>0</v>
      </c>
      <c r="C52" s="391"/>
      <c r="D52" s="379" t="s">
        <v>71</v>
      </c>
      <c r="E52" s="370"/>
      <c r="F52" s="331" t="s">
        <v>72</v>
      </c>
      <c r="G52" s="380"/>
      <c r="H52" s="380"/>
      <c r="I52" s="380"/>
      <c r="J52" s="380"/>
      <c r="K52" s="380"/>
      <c r="L52" s="381"/>
      <c r="M52" s="385" t="s">
        <v>6</v>
      </c>
      <c r="N52" s="387"/>
      <c r="O52" s="126"/>
    </row>
    <row r="53" spans="1:15" ht="24" customHeight="1">
      <c r="A53" s="325"/>
      <c r="B53" s="392"/>
      <c r="C53" s="393"/>
      <c r="D53" s="371"/>
      <c r="E53" s="372"/>
      <c r="F53" s="382"/>
      <c r="G53" s="383"/>
      <c r="H53" s="383"/>
      <c r="I53" s="383"/>
      <c r="J53" s="383"/>
      <c r="K53" s="383"/>
      <c r="L53" s="384"/>
      <c r="M53" s="386"/>
      <c r="N53" s="388"/>
      <c r="O53" s="126"/>
    </row>
    <row r="54" spans="1:15" ht="24" customHeight="1">
      <c r="A54" s="66">
        <v>1</v>
      </c>
      <c r="B54" s="62" t="s">
        <v>22</v>
      </c>
      <c r="C54" s="86"/>
      <c r="D54" s="97">
        <v>51.4</v>
      </c>
      <c r="E54" s="97">
        <v>51.2</v>
      </c>
      <c r="F54" s="97">
        <v>20.7</v>
      </c>
      <c r="G54" s="97">
        <v>20.6</v>
      </c>
      <c r="H54" s="97">
        <v>21.3</v>
      </c>
      <c r="I54" s="97">
        <v>19.5</v>
      </c>
      <c r="J54" s="97">
        <v>20.6</v>
      </c>
      <c r="K54" s="97">
        <v>21.1</v>
      </c>
      <c r="L54" s="97">
        <v>21.3</v>
      </c>
      <c r="M54" s="97">
        <v>247.7</v>
      </c>
      <c r="N54" s="102"/>
      <c r="O54" s="126"/>
    </row>
    <row r="55" spans="1:15" ht="24" customHeight="1">
      <c r="A55" s="66">
        <v>2</v>
      </c>
      <c r="B55" s="62" t="s">
        <v>201</v>
      </c>
      <c r="C55" s="77"/>
      <c r="D55" s="97">
        <v>49.5</v>
      </c>
      <c r="E55" s="97">
        <v>52.4</v>
      </c>
      <c r="F55" s="97">
        <v>20.5</v>
      </c>
      <c r="G55" s="97">
        <v>19.8</v>
      </c>
      <c r="H55" s="97">
        <v>20.5</v>
      </c>
      <c r="I55" s="97">
        <v>20.5</v>
      </c>
      <c r="J55" s="97">
        <v>20</v>
      </c>
      <c r="K55" s="97">
        <v>20.9</v>
      </c>
      <c r="L55" s="97">
        <v>20.4</v>
      </c>
      <c r="M55" s="97">
        <v>244.5</v>
      </c>
      <c r="N55" s="102"/>
      <c r="O55" s="126"/>
    </row>
    <row r="56" spans="1:15" ht="24" customHeight="1">
      <c r="A56" s="64">
        <v>3</v>
      </c>
      <c r="B56" s="62" t="s">
        <v>197</v>
      </c>
      <c r="C56" s="19"/>
      <c r="D56" s="97">
        <v>50.5</v>
      </c>
      <c r="E56" s="97">
        <v>51.6</v>
      </c>
      <c r="F56" s="97">
        <v>20.1</v>
      </c>
      <c r="G56" s="97">
        <v>20.2</v>
      </c>
      <c r="H56" s="97">
        <v>20.6</v>
      </c>
      <c r="I56" s="97">
        <v>20.5</v>
      </c>
      <c r="J56" s="97">
        <v>20.1</v>
      </c>
      <c r="K56" s="97">
        <v>20.4</v>
      </c>
      <c r="L56" s="101">
        <v>0</v>
      </c>
      <c r="M56" s="97">
        <v>224</v>
      </c>
      <c r="N56" s="102"/>
      <c r="O56" s="126"/>
    </row>
    <row r="57" spans="1:15" ht="24" customHeight="1">
      <c r="A57" s="64">
        <v>4</v>
      </c>
      <c r="B57" s="62" t="s">
        <v>301</v>
      </c>
      <c r="C57" s="86"/>
      <c r="D57" s="97">
        <v>51</v>
      </c>
      <c r="E57" s="97">
        <v>51.7</v>
      </c>
      <c r="F57" s="97">
        <v>19.5</v>
      </c>
      <c r="G57" s="97">
        <v>19.7</v>
      </c>
      <c r="H57" s="97">
        <v>20.3</v>
      </c>
      <c r="I57" s="97">
        <v>19.9</v>
      </c>
      <c r="J57" s="97">
        <v>19.5</v>
      </c>
      <c r="K57" s="101">
        <v>0</v>
      </c>
      <c r="L57" s="101">
        <v>0</v>
      </c>
      <c r="M57" s="97">
        <v>201.6</v>
      </c>
      <c r="N57" s="102"/>
      <c r="O57" s="126"/>
    </row>
    <row r="58" spans="1:15" ht="24" customHeight="1">
      <c r="A58" s="64">
        <v>5</v>
      </c>
      <c r="B58" s="53" t="s">
        <v>252</v>
      </c>
      <c r="C58" s="80"/>
      <c r="D58" s="97">
        <v>49.2</v>
      </c>
      <c r="E58" s="97">
        <v>51.6</v>
      </c>
      <c r="F58" s="97">
        <v>20.7</v>
      </c>
      <c r="G58" s="97">
        <v>20.7</v>
      </c>
      <c r="H58" s="97">
        <v>20</v>
      </c>
      <c r="I58" s="97">
        <v>19.5</v>
      </c>
      <c r="J58" s="101">
        <v>0</v>
      </c>
      <c r="K58" s="101">
        <v>0</v>
      </c>
      <c r="L58" s="101">
        <v>0</v>
      </c>
      <c r="M58" s="97">
        <v>181.7</v>
      </c>
      <c r="N58" s="102"/>
      <c r="O58" s="126"/>
    </row>
    <row r="59" spans="1:15" ht="24" customHeight="1">
      <c r="A59" s="64">
        <v>6</v>
      </c>
      <c r="B59" s="53" t="s">
        <v>40</v>
      </c>
      <c r="C59" s="80"/>
      <c r="D59" s="97">
        <v>51.7</v>
      </c>
      <c r="E59" s="97">
        <v>51.3</v>
      </c>
      <c r="F59" s="97">
        <v>17.9</v>
      </c>
      <c r="G59" s="97">
        <v>20.6</v>
      </c>
      <c r="H59" s="97">
        <v>19.2</v>
      </c>
      <c r="I59" s="97">
        <v>0</v>
      </c>
      <c r="J59" s="101">
        <v>0</v>
      </c>
      <c r="K59" s="101">
        <v>0</v>
      </c>
      <c r="L59" s="101">
        <v>0</v>
      </c>
      <c r="M59" s="97">
        <v>160.7</v>
      </c>
      <c r="N59" s="102"/>
      <c r="O59" s="126"/>
    </row>
    <row r="60" spans="1:15" ht="24" customHeight="1">
      <c r="A60" s="64">
        <v>7</v>
      </c>
      <c r="B60" s="53" t="s">
        <v>99</v>
      </c>
      <c r="C60" s="86"/>
      <c r="D60" s="97">
        <v>49.9</v>
      </c>
      <c r="E60" s="97">
        <v>50.9</v>
      </c>
      <c r="F60" s="97">
        <v>19.6</v>
      </c>
      <c r="G60" s="97">
        <v>20.5</v>
      </c>
      <c r="H60" s="97">
        <v>0</v>
      </c>
      <c r="I60" s="101">
        <v>0</v>
      </c>
      <c r="J60" s="101">
        <v>0</v>
      </c>
      <c r="K60" s="101">
        <v>0</v>
      </c>
      <c r="L60" s="101">
        <v>0</v>
      </c>
      <c r="M60" s="97">
        <v>140.9</v>
      </c>
      <c r="N60" s="102"/>
      <c r="O60" s="126"/>
    </row>
    <row r="61" spans="1:15" ht="24" customHeight="1">
      <c r="A61" s="281">
        <v>8</v>
      </c>
      <c r="B61" s="53" t="s">
        <v>116</v>
      </c>
      <c r="C61" s="86"/>
      <c r="D61" s="97">
        <v>48.3</v>
      </c>
      <c r="E61" s="97">
        <v>51.4</v>
      </c>
      <c r="F61" s="97">
        <v>20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97">
        <v>119.7</v>
      </c>
      <c r="N61" s="98"/>
      <c r="O61" s="126"/>
    </row>
    <row r="62" spans="1:15" ht="24" customHeight="1">
      <c r="A62" s="12"/>
      <c r="B62" s="37"/>
      <c r="C62" s="39"/>
      <c r="D62" s="134"/>
      <c r="E62" s="151"/>
      <c r="F62" s="151"/>
      <c r="G62" s="159"/>
      <c r="H62" s="159"/>
      <c r="I62" s="159"/>
      <c r="J62" s="159"/>
      <c r="K62" s="159"/>
      <c r="L62" s="159"/>
      <c r="M62" s="160"/>
      <c r="N62" s="167"/>
      <c r="O62" s="126"/>
    </row>
    <row r="63" spans="1:15" ht="24" customHeight="1">
      <c r="A63" s="12"/>
      <c r="B63" s="37"/>
      <c r="C63" s="286" t="s">
        <v>391</v>
      </c>
      <c r="D63" s="287"/>
      <c r="E63" s="288"/>
      <c r="F63" s="288"/>
      <c r="G63" s="289"/>
      <c r="H63" s="289"/>
      <c r="J63" s="290" t="s">
        <v>392</v>
      </c>
      <c r="K63" s="289"/>
      <c r="L63" s="159"/>
      <c r="M63" s="160"/>
      <c r="N63" s="167"/>
      <c r="O63" s="126"/>
    </row>
    <row r="64" spans="1:15" ht="24" customHeight="1">
      <c r="A64" s="12"/>
      <c r="B64" s="37"/>
      <c r="C64" s="286" t="s">
        <v>393</v>
      </c>
      <c r="D64" s="287"/>
      <c r="E64" s="288"/>
      <c r="F64" s="288"/>
      <c r="G64" s="289"/>
      <c r="H64" s="289"/>
      <c r="J64" s="290" t="s">
        <v>394</v>
      </c>
      <c r="K64" s="289"/>
      <c r="L64" s="159"/>
      <c r="M64" s="160"/>
      <c r="N64" s="167"/>
      <c r="O64" s="126"/>
    </row>
    <row r="65" spans="1:15" ht="24" customHeight="1">
      <c r="A65" s="12"/>
      <c r="B65" s="37"/>
      <c r="C65" s="286" t="s">
        <v>395</v>
      </c>
      <c r="D65" s="287"/>
      <c r="E65" s="288"/>
      <c r="F65" s="288"/>
      <c r="G65" s="289"/>
      <c r="H65" s="289"/>
      <c r="J65" s="290" t="s">
        <v>396</v>
      </c>
      <c r="K65" s="289"/>
      <c r="L65" s="159"/>
      <c r="M65" s="160"/>
      <c r="N65" s="167"/>
      <c r="O65" s="126"/>
    </row>
    <row r="66" spans="1:15" ht="24" customHeight="1">
      <c r="A66" s="12"/>
      <c r="B66" s="37"/>
      <c r="C66" s="286" t="s">
        <v>397</v>
      </c>
      <c r="D66" s="287"/>
      <c r="E66" s="288"/>
      <c r="F66" s="288"/>
      <c r="G66" s="289"/>
      <c r="H66" s="289"/>
      <c r="I66" s="290"/>
      <c r="J66" s="290" t="s">
        <v>398</v>
      </c>
      <c r="K66" s="289"/>
      <c r="L66" s="159"/>
      <c r="M66" s="160"/>
      <c r="N66" s="167"/>
      <c r="O66" s="126"/>
    </row>
    <row r="67" spans="1:15" ht="24" customHeight="1">
      <c r="A67" s="12"/>
      <c r="B67" s="37"/>
      <c r="C67" s="286"/>
      <c r="D67" s="287"/>
      <c r="E67" s="288"/>
      <c r="F67" s="288"/>
      <c r="G67" s="289"/>
      <c r="H67" s="289"/>
      <c r="I67" s="290"/>
      <c r="J67" s="289"/>
      <c r="K67" s="289"/>
      <c r="L67" s="159"/>
      <c r="M67" s="160"/>
      <c r="N67" s="167"/>
      <c r="O67" s="126"/>
    </row>
    <row r="68" spans="1:15" ht="24" customHeight="1">
      <c r="A68" s="12"/>
      <c r="B68" s="37"/>
      <c r="C68" s="286"/>
      <c r="D68" s="287"/>
      <c r="E68" s="288"/>
      <c r="F68" s="288"/>
      <c r="G68" s="289"/>
      <c r="H68" s="289"/>
      <c r="I68" s="290"/>
      <c r="J68" s="289"/>
      <c r="K68" s="289"/>
      <c r="L68" s="159"/>
      <c r="M68" s="160"/>
      <c r="N68" s="167"/>
      <c r="O68" s="126"/>
    </row>
    <row r="69" spans="1:14" ht="14.25">
      <c r="A69" s="12"/>
      <c r="N69" s="76"/>
    </row>
    <row r="70" spans="1:14" ht="60.75" customHeight="1">
      <c r="A70" s="357" t="s">
        <v>509</v>
      </c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158"/>
    </row>
    <row r="71" spans="1:14" ht="15">
      <c r="A71" s="338" t="s">
        <v>41</v>
      </c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</row>
    <row r="72" spans="1:13" ht="15">
      <c r="A72" s="355">
        <v>43478</v>
      </c>
      <c r="B72" s="355"/>
      <c r="C72" s="115"/>
      <c r="D72" s="115"/>
      <c r="E72" s="1"/>
      <c r="F72" s="1"/>
      <c r="G72" s="1"/>
      <c r="H72" s="1"/>
      <c r="I72" s="1"/>
      <c r="J72" s="323"/>
      <c r="K72" s="323"/>
      <c r="L72" s="323"/>
      <c r="M72" s="323"/>
    </row>
    <row r="73" spans="1:15" ht="14.25">
      <c r="A73" s="324" t="s">
        <v>7</v>
      </c>
      <c r="B73" s="369" t="s">
        <v>0</v>
      </c>
      <c r="C73" s="370"/>
      <c r="D73" s="373" t="s">
        <v>2</v>
      </c>
      <c r="E73" s="3" t="s">
        <v>4</v>
      </c>
      <c r="F73" s="4"/>
      <c r="G73" s="5"/>
      <c r="H73" s="6"/>
      <c r="I73" s="6" t="s">
        <v>1</v>
      </c>
      <c r="J73" s="6"/>
      <c r="K73" s="6"/>
      <c r="L73" s="7"/>
      <c r="M73" s="375" t="s">
        <v>6</v>
      </c>
      <c r="N73" s="377" t="s">
        <v>3</v>
      </c>
      <c r="O73" s="330" t="s">
        <v>67</v>
      </c>
    </row>
    <row r="74" spans="1:15" ht="14.25">
      <c r="A74" s="325"/>
      <c r="B74" s="371"/>
      <c r="C74" s="372"/>
      <c r="D74" s="374"/>
      <c r="E74" s="8" t="s">
        <v>5</v>
      </c>
      <c r="F74" s="9"/>
      <c r="G74" s="10">
        <v>1</v>
      </c>
      <c r="H74" s="11">
        <v>2</v>
      </c>
      <c r="I74" s="11">
        <v>3</v>
      </c>
      <c r="J74" s="11">
        <v>4</v>
      </c>
      <c r="K74" s="11">
        <v>5</v>
      </c>
      <c r="L74" s="11">
        <v>6</v>
      </c>
      <c r="M74" s="376"/>
      <c r="N74" s="378"/>
      <c r="O74" s="322"/>
    </row>
    <row r="75" spans="1:15" ht="24" customHeight="1">
      <c r="A75" s="12">
        <v>1</v>
      </c>
      <c r="B75" s="37" t="s">
        <v>26</v>
      </c>
      <c r="C75" s="39"/>
      <c r="D75" s="134" t="s">
        <v>89</v>
      </c>
      <c r="E75" s="329" t="s">
        <v>128</v>
      </c>
      <c r="F75" s="329"/>
      <c r="G75" s="159">
        <v>105.9</v>
      </c>
      <c r="H75" s="159">
        <v>104.5</v>
      </c>
      <c r="I75" s="159">
        <v>104.1</v>
      </c>
      <c r="J75" s="159">
        <v>106</v>
      </c>
      <c r="K75" s="159">
        <v>105.1</v>
      </c>
      <c r="L75" s="159">
        <v>103</v>
      </c>
      <c r="M75" s="160">
        <f aca="true" t="shared" si="2" ref="M75:M101">SUM(G75:L75)</f>
        <v>628.6</v>
      </c>
      <c r="N75" s="13" t="s">
        <v>12</v>
      </c>
      <c r="O75" s="126">
        <v>26</v>
      </c>
    </row>
    <row r="76" spans="1:15" ht="24" customHeight="1">
      <c r="A76" s="12">
        <v>2</v>
      </c>
      <c r="B76" s="37" t="s">
        <v>121</v>
      </c>
      <c r="C76" s="39"/>
      <c r="D76" s="134" t="s">
        <v>122</v>
      </c>
      <c r="E76" s="339" t="s">
        <v>265</v>
      </c>
      <c r="F76" s="339"/>
      <c r="G76" s="159">
        <v>103.8</v>
      </c>
      <c r="H76" s="159">
        <v>104.7</v>
      </c>
      <c r="I76" s="159">
        <v>103.8</v>
      </c>
      <c r="J76" s="159">
        <v>103.8</v>
      </c>
      <c r="K76" s="159">
        <v>105.4</v>
      </c>
      <c r="L76" s="159">
        <v>104.7</v>
      </c>
      <c r="M76" s="160">
        <f t="shared" si="2"/>
        <v>626.2</v>
      </c>
      <c r="N76" s="13" t="s">
        <v>12</v>
      </c>
      <c r="O76" s="126"/>
    </row>
    <row r="77" spans="1:15" ht="24" customHeight="1">
      <c r="A77" s="12">
        <v>3</v>
      </c>
      <c r="B77" s="37" t="s">
        <v>48</v>
      </c>
      <c r="C77" s="39"/>
      <c r="D77" s="134" t="s">
        <v>186</v>
      </c>
      <c r="E77" s="339" t="s">
        <v>154</v>
      </c>
      <c r="F77" s="339"/>
      <c r="G77" s="159">
        <v>105.9</v>
      </c>
      <c r="H77" s="159">
        <v>103.7</v>
      </c>
      <c r="I77" s="159">
        <v>104.5</v>
      </c>
      <c r="J77" s="159">
        <v>101.7</v>
      </c>
      <c r="K77" s="159">
        <v>103.4</v>
      </c>
      <c r="L77" s="159">
        <v>104.7</v>
      </c>
      <c r="M77" s="160">
        <f t="shared" si="2"/>
        <v>623.9000000000001</v>
      </c>
      <c r="N77" s="13" t="s">
        <v>12</v>
      </c>
      <c r="O77" s="126">
        <v>14</v>
      </c>
    </row>
    <row r="78" spans="1:15" ht="24" customHeight="1">
      <c r="A78" s="12">
        <v>4</v>
      </c>
      <c r="B78" s="37" t="s">
        <v>42</v>
      </c>
      <c r="C78" s="39"/>
      <c r="D78" s="134" t="s">
        <v>66</v>
      </c>
      <c r="E78" s="339" t="s">
        <v>253</v>
      </c>
      <c r="F78" s="339"/>
      <c r="G78" s="159">
        <v>104.9</v>
      </c>
      <c r="H78" s="159">
        <v>102.3</v>
      </c>
      <c r="I78" s="159">
        <v>103.2</v>
      </c>
      <c r="J78" s="159">
        <v>103.9</v>
      </c>
      <c r="K78" s="159">
        <v>104.1</v>
      </c>
      <c r="L78" s="159">
        <v>103.9</v>
      </c>
      <c r="M78" s="160">
        <f t="shared" si="2"/>
        <v>622.3</v>
      </c>
      <c r="N78" s="13" t="s">
        <v>12</v>
      </c>
      <c r="O78" s="126">
        <v>10</v>
      </c>
    </row>
    <row r="79" spans="1:15" ht="27.75" customHeight="1">
      <c r="A79" s="12">
        <v>5</v>
      </c>
      <c r="B79" s="37" t="s">
        <v>56</v>
      </c>
      <c r="C79" s="39"/>
      <c r="D79" s="134" t="s">
        <v>62</v>
      </c>
      <c r="E79" s="339" t="s">
        <v>123</v>
      </c>
      <c r="F79" s="339"/>
      <c r="G79" s="159">
        <v>101.7</v>
      </c>
      <c r="H79" s="159">
        <v>104.8</v>
      </c>
      <c r="I79" s="159">
        <v>104.2</v>
      </c>
      <c r="J79" s="159">
        <v>103.4</v>
      </c>
      <c r="K79" s="159">
        <v>102.9</v>
      </c>
      <c r="L79" s="159">
        <v>102.7</v>
      </c>
      <c r="M79" s="160">
        <f t="shared" si="2"/>
        <v>619.7</v>
      </c>
      <c r="N79" s="13" t="s">
        <v>13</v>
      </c>
      <c r="O79" s="126">
        <v>6</v>
      </c>
    </row>
    <row r="80" spans="1:15" ht="25.5" customHeight="1">
      <c r="A80" s="12">
        <v>6</v>
      </c>
      <c r="B80" s="37" t="s">
        <v>105</v>
      </c>
      <c r="C80" s="39"/>
      <c r="D80" s="134" t="s">
        <v>52</v>
      </c>
      <c r="E80" s="339" t="s">
        <v>175</v>
      </c>
      <c r="F80" s="339"/>
      <c r="G80" s="159">
        <v>102.9</v>
      </c>
      <c r="H80" s="159">
        <v>104.5</v>
      </c>
      <c r="I80" s="159">
        <v>102.9</v>
      </c>
      <c r="J80" s="159">
        <v>103.3</v>
      </c>
      <c r="K80" s="159">
        <v>102.3</v>
      </c>
      <c r="L80" s="159">
        <v>103.1</v>
      </c>
      <c r="M80" s="160">
        <f t="shared" si="2"/>
        <v>619</v>
      </c>
      <c r="N80" s="13" t="s">
        <v>315</v>
      </c>
      <c r="O80" s="126">
        <v>10</v>
      </c>
    </row>
    <row r="81" spans="1:15" ht="24" customHeight="1">
      <c r="A81" s="12">
        <v>7</v>
      </c>
      <c r="B81" s="37" t="s">
        <v>170</v>
      </c>
      <c r="C81" s="39"/>
      <c r="D81" s="134" t="s">
        <v>194</v>
      </c>
      <c r="E81" s="339" t="s">
        <v>115</v>
      </c>
      <c r="F81" s="339"/>
      <c r="G81" s="159">
        <v>103.3</v>
      </c>
      <c r="H81" s="159">
        <v>102.2</v>
      </c>
      <c r="I81" s="159">
        <v>100.9</v>
      </c>
      <c r="J81" s="159">
        <v>101.2</v>
      </c>
      <c r="K81" s="159">
        <v>103.5</v>
      </c>
      <c r="L81" s="159">
        <v>103.7</v>
      </c>
      <c r="M81" s="160">
        <f t="shared" si="2"/>
        <v>614.8</v>
      </c>
      <c r="N81" s="13" t="s">
        <v>13</v>
      </c>
      <c r="O81" s="126">
        <v>3</v>
      </c>
    </row>
    <row r="82" spans="1:15" ht="24" customHeight="1">
      <c r="A82" s="12">
        <v>8</v>
      </c>
      <c r="B82" s="37" t="s">
        <v>172</v>
      </c>
      <c r="C82" s="39"/>
      <c r="D82" s="134" t="s">
        <v>139</v>
      </c>
      <c r="E82" s="339" t="s">
        <v>355</v>
      </c>
      <c r="F82" s="339"/>
      <c r="G82" s="159">
        <v>101.4</v>
      </c>
      <c r="H82" s="159">
        <v>103</v>
      </c>
      <c r="I82" s="159">
        <v>104.3</v>
      </c>
      <c r="J82" s="159">
        <v>102.8</v>
      </c>
      <c r="K82" s="159">
        <v>101.8</v>
      </c>
      <c r="L82" s="159">
        <v>101.3</v>
      </c>
      <c r="M82" s="160">
        <f t="shared" si="2"/>
        <v>614.5999999999999</v>
      </c>
      <c r="N82" s="13" t="s">
        <v>13</v>
      </c>
      <c r="O82" s="126">
        <v>2</v>
      </c>
    </row>
    <row r="83" spans="1:15" ht="24" customHeight="1">
      <c r="A83" s="12">
        <v>9</v>
      </c>
      <c r="B83" s="37" t="s">
        <v>173</v>
      </c>
      <c r="C83" s="39"/>
      <c r="D83" s="134" t="s">
        <v>183</v>
      </c>
      <c r="E83" s="339" t="s">
        <v>88</v>
      </c>
      <c r="F83" s="339"/>
      <c r="G83" s="159">
        <v>101</v>
      </c>
      <c r="H83" s="159">
        <v>103.9</v>
      </c>
      <c r="I83" s="159">
        <v>101.4</v>
      </c>
      <c r="J83" s="159">
        <v>101.6</v>
      </c>
      <c r="K83" s="159">
        <v>103.8</v>
      </c>
      <c r="L83" s="159">
        <v>100.4</v>
      </c>
      <c r="M83" s="160">
        <f t="shared" si="2"/>
        <v>612.1</v>
      </c>
      <c r="N83" s="13" t="s">
        <v>13</v>
      </c>
      <c r="O83" s="126"/>
    </row>
    <row r="84" spans="1:15" ht="24" customHeight="1">
      <c r="A84" s="12">
        <v>10</v>
      </c>
      <c r="B84" s="37" t="s">
        <v>127</v>
      </c>
      <c r="C84" s="39"/>
      <c r="D84" s="134" t="s">
        <v>87</v>
      </c>
      <c r="E84" s="339" t="s">
        <v>175</v>
      </c>
      <c r="F84" s="339"/>
      <c r="G84" s="159">
        <v>101.6</v>
      </c>
      <c r="H84" s="159">
        <v>100.5</v>
      </c>
      <c r="I84" s="159">
        <v>103.3</v>
      </c>
      <c r="J84" s="159">
        <v>102.1</v>
      </c>
      <c r="K84" s="159">
        <v>102.9</v>
      </c>
      <c r="L84" s="159">
        <v>100.8</v>
      </c>
      <c r="M84" s="160">
        <f t="shared" si="2"/>
        <v>611.1999999999999</v>
      </c>
      <c r="N84" s="13" t="s">
        <v>8</v>
      </c>
      <c r="O84" s="126"/>
    </row>
    <row r="85" spans="1:15" ht="24" customHeight="1">
      <c r="A85" s="12">
        <v>11</v>
      </c>
      <c r="B85" s="37" t="s">
        <v>54</v>
      </c>
      <c r="C85" s="39"/>
      <c r="D85" s="134" t="s">
        <v>158</v>
      </c>
      <c r="E85" s="339" t="s">
        <v>149</v>
      </c>
      <c r="F85" s="339"/>
      <c r="G85" s="159">
        <v>101.4</v>
      </c>
      <c r="H85" s="159">
        <v>103</v>
      </c>
      <c r="I85" s="159">
        <v>102.3</v>
      </c>
      <c r="J85" s="159">
        <v>101.4</v>
      </c>
      <c r="K85" s="159">
        <v>99.9</v>
      </c>
      <c r="L85" s="159">
        <v>101.3</v>
      </c>
      <c r="M85" s="160">
        <f t="shared" si="2"/>
        <v>609.3</v>
      </c>
      <c r="N85" s="13" t="s">
        <v>8</v>
      </c>
      <c r="O85" s="126"/>
    </row>
    <row r="86" spans="1:15" ht="24" customHeight="1">
      <c r="A86" s="12">
        <v>12</v>
      </c>
      <c r="B86" s="37" t="s">
        <v>103</v>
      </c>
      <c r="C86" s="39"/>
      <c r="D86" s="134" t="s">
        <v>139</v>
      </c>
      <c r="E86" s="339" t="s">
        <v>149</v>
      </c>
      <c r="F86" s="339"/>
      <c r="G86" s="159">
        <v>103.1</v>
      </c>
      <c r="H86" s="159">
        <v>103.5</v>
      </c>
      <c r="I86" s="159">
        <v>100.1</v>
      </c>
      <c r="J86" s="159">
        <v>101.6</v>
      </c>
      <c r="K86" s="159">
        <v>99.5</v>
      </c>
      <c r="L86" s="159">
        <v>101.3</v>
      </c>
      <c r="M86" s="160">
        <f t="shared" si="2"/>
        <v>609.0999999999999</v>
      </c>
      <c r="N86" s="13" t="s">
        <v>8</v>
      </c>
      <c r="O86" s="126"/>
    </row>
    <row r="87" spans="1:15" ht="24" customHeight="1">
      <c r="A87" s="12">
        <v>13</v>
      </c>
      <c r="B87" s="37" t="s">
        <v>342</v>
      </c>
      <c r="C87" s="39"/>
      <c r="D87" s="134" t="s">
        <v>87</v>
      </c>
      <c r="E87" s="339" t="s">
        <v>182</v>
      </c>
      <c r="F87" s="339"/>
      <c r="G87" s="159">
        <v>99.2</v>
      </c>
      <c r="H87" s="159">
        <v>100.8</v>
      </c>
      <c r="I87" s="159">
        <v>101.8</v>
      </c>
      <c r="J87" s="159">
        <v>103.4</v>
      </c>
      <c r="K87" s="159">
        <v>100.1</v>
      </c>
      <c r="L87" s="159">
        <v>101.6</v>
      </c>
      <c r="M87" s="160">
        <f t="shared" si="2"/>
        <v>606.9000000000001</v>
      </c>
      <c r="N87" s="13" t="s">
        <v>8</v>
      </c>
      <c r="O87" s="126"/>
    </row>
    <row r="88" spans="1:15" ht="24" customHeight="1">
      <c r="A88" s="12">
        <v>14</v>
      </c>
      <c r="B88" s="37" t="s">
        <v>343</v>
      </c>
      <c r="C88" s="39"/>
      <c r="D88" s="134" t="s">
        <v>143</v>
      </c>
      <c r="E88" s="339" t="s">
        <v>101</v>
      </c>
      <c r="F88" s="339"/>
      <c r="G88" s="159">
        <v>103.4</v>
      </c>
      <c r="H88" s="159">
        <v>101.7</v>
      </c>
      <c r="I88" s="159">
        <v>100.1</v>
      </c>
      <c r="J88" s="159">
        <v>102.4</v>
      </c>
      <c r="K88" s="159">
        <v>100.5</v>
      </c>
      <c r="L88" s="159">
        <v>98.2</v>
      </c>
      <c r="M88" s="160">
        <f t="shared" si="2"/>
        <v>606.3000000000001</v>
      </c>
      <c r="N88" s="13" t="s">
        <v>8</v>
      </c>
      <c r="O88" s="126"/>
    </row>
    <row r="89" spans="1:15" ht="24" customHeight="1">
      <c r="A89" s="12">
        <v>15</v>
      </c>
      <c r="B89" s="37" t="s">
        <v>174</v>
      </c>
      <c r="C89" s="39"/>
      <c r="D89" s="134" t="s">
        <v>139</v>
      </c>
      <c r="E89" s="339" t="s">
        <v>88</v>
      </c>
      <c r="F89" s="339"/>
      <c r="G89" s="159">
        <v>99.3</v>
      </c>
      <c r="H89" s="159">
        <v>102.9</v>
      </c>
      <c r="I89" s="159">
        <v>101.3</v>
      </c>
      <c r="J89" s="159">
        <v>100.4</v>
      </c>
      <c r="K89" s="159">
        <v>100.9</v>
      </c>
      <c r="L89" s="159">
        <v>100.1</v>
      </c>
      <c r="M89" s="160">
        <f t="shared" si="2"/>
        <v>604.9</v>
      </c>
      <c r="N89" s="13" t="s">
        <v>8</v>
      </c>
      <c r="O89" s="126"/>
    </row>
    <row r="90" spans="1:15" ht="27.75" customHeight="1">
      <c r="A90" s="12">
        <v>16</v>
      </c>
      <c r="B90" s="37" t="s">
        <v>264</v>
      </c>
      <c r="C90" s="39"/>
      <c r="D90" s="134" t="s">
        <v>92</v>
      </c>
      <c r="E90" s="339" t="s">
        <v>321</v>
      </c>
      <c r="F90" s="339"/>
      <c r="G90" s="159">
        <v>99.5</v>
      </c>
      <c r="H90" s="159">
        <v>100.1</v>
      </c>
      <c r="I90" s="159">
        <v>100.4</v>
      </c>
      <c r="J90" s="159">
        <v>102.7</v>
      </c>
      <c r="K90" s="159">
        <v>99.4</v>
      </c>
      <c r="L90" s="159">
        <v>102.7</v>
      </c>
      <c r="M90" s="160">
        <f t="shared" si="2"/>
        <v>604.8000000000001</v>
      </c>
      <c r="N90" s="13" t="s">
        <v>8</v>
      </c>
      <c r="O90" s="126"/>
    </row>
    <row r="91" spans="1:15" ht="24" customHeight="1">
      <c r="A91" s="12">
        <v>17</v>
      </c>
      <c r="B91" s="37" t="s">
        <v>340</v>
      </c>
      <c r="C91" s="39"/>
      <c r="D91" s="134" t="s">
        <v>247</v>
      </c>
      <c r="E91" s="339" t="s">
        <v>23</v>
      </c>
      <c r="F91" s="339"/>
      <c r="G91" s="159">
        <v>101.2</v>
      </c>
      <c r="H91" s="159">
        <v>101.6</v>
      </c>
      <c r="I91" s="159">
        <v>100.5</v>
      </c>
      <c r="J91" s="159">
        <v>103.1</v>
      </c>
      <c r="K91" s="159">
        <v>100</v>
      </c>
      <c r="L91" s="159">
        <v>98.4</v>
      </c>
      <c r="M91" s="160">
        <f t="shared" si="2"/>
        <v>604.8</v>
      </c>
      <c r="N91" s="13" t="s">
        <v>8</v>
      </c>
      <c r="O91" s="126"/>
    </row>
    <row r="92" spans="1:15" ht="24" customHeight="1">
      <c r="A92" s="12">
        <v>18</v>
      </c>
      <c r="B92" s="37" t="s">
        <v>279</v>
      </c>
      <c r="C92" s="39"/>
      <c r="D92" s="134" t="s">
        <v>356</v>
      </c>
      <c r="E92" s="339" t="s">
        <v>130</v>
      </c>
      <c r="F92" s="339"/>
      <c r="G92" s="159">
        <v>99.3</v>
      </c>
      <c r="H92" s="159">
        <v>100.8</v>
      </c>
      <c r="I92" s="159">
        <v>98.7</v>
      </c>
      <c r="J92" s="159">
        <v>101.8</v>
      </c>
      <c r="K92" s="159">
        <v>102</v>
      </c>
      <c r="L92" s="159">
        <v>101.8</v>
      </c>
      <c r="M92" s="160">
        <f t="shared" si="2"/>
        <v>604.4</v>
      </c>
      <c r="N92" s="13" t="s">
        <v>8</v>
      </c>
      <c r="O92" s="126"/>
    </row>
    <row r="93" spans="1:15" ht="24" customHeight="1">
      <c r="A93" s="12">
        <v>19</v>
      </c>
      <c r="B93" s="37" t="s">
        <v>185</v>
      </c>
      <c r="C93" s="39"/>
      <c r="D93" s="134" t="s">
        <v>96</v>
      </c>
      <c r="E93" s="339" t="s">
        <v>64</v>
      </c>
      <c r="F93" s="339"/>
      <c r="G93" s="159">
        <v>101.8</v>
      </c>
      <c r="H93" s="159">
        <v>99.9</v>
      </c>
      <c r="I93" s="159">
        <v>100.6</v>
      </c>
      <c r="J93" s="159">
        <v>100.6</v>
      </c>
      <c r="K93" s="159">
        <v>101.7</v>
      </c>
      <c r="L93" s="159">
        <v>98.4</v>
      </c>
      <c r="M93" s="160">
        <f t="shared" si="2"/>
        <v>603</v>
      </c>
      <c r="N93" s="13" t="s">
        <v>8</v>
      </c>
      <c r="O93" s="126"/>
    </row>
    <row r="94" spans="1:15" ht="24" customHeight="1">
      <c r="A94" s="12">
        <v>20</v>
      </c>
      <c r="B94" s="37" t="s">
        <v>243</v>
      </c>
      <c r="C94" s="39"/>
      <c r="D94" s="134" t="s">
        <v>86</v>
      </c>
      <c r="E94" s="339" t="s">
        <v>112</v>
      </c>
      <c r="F94" s="339"/>
      <c r="G94" s="159">
        <v>101.6</v>
      </c>
      <c r="H94" s="159">
        <v>101.5</v>
      </c>
      <c r="I94" s="159">
        <v>101.6</v>
      </c>
      <c r="J94" s="159">
        <v>100.4</v>
      </c>
      <c r="K94" s="159">
        <v>99.2</v>
      </c>
      <c r="L94" s="159">
        <v>98.6</v>
      </c>
      <c r="M94" s="160">
        <f t="shared" si="2"/>
        <v>602.9</v>
      </c>
      <c r="N94" s="13" t="s">
        <v>8</v>
      </c>
      <c r="O94" s="126"/>
    </row>
    <row r="95" spans="1:15" ht="26.25" customHeight="1">
      <c r="A95" s="12">
        <v>21</v>
      </c>
      <c r="B95" s="37" t="s">
        <v>266</v>
      </c>
      <c r="C95" s="39"/>
      <c r="D95" s="134" t="s">
        <v>77</v>
      </c>
      <c r="E95" s="339" t="s">
        <v>321</v>
      </c>
      <c r="F95" s="339"/>
      <c r="G95" s="159">
        <v>94.2</v>
      </c>
      <c r="H95" s="159">
        <v>101.9</v>
      </c>
      <c r="I95" s="159">
        <v>103.2</v>
      </c>
      <c r="J95" s="159">
        <v>102.6</v>
      </c>
      <c r="K95" s="159">
        <v>100.9</v>
      </c>
      <c r="L95" s="159">
        <v>99.6</v>
      </c>
      <c r="M95" s="160">
        <f t="shared" si="2"/>
        <v>602.4</v>
      </c>
      <c r="N95" s="13" t="s">
        <v>8</v>
      </c>
      <c r="O95" s="126"/>
    </row>
    <row r="96" spans="1:15" ht="24" customHeight="1">
      <c r="A96" s="12">
        <v>22</v>
      </c>
      <c r="B96" s="37" t="s">
        <v>262</v>
      </c>
      <c r="C96" s="39"/>
      <c r="D96" s="134" t="s">
        <v>247</v>
      </c>
      <c r="E96" s="339" t="s">
        <v>263</v>
      </c>
      <c r="F96" s="339"/>
      <c r="G96" s="159">
        <v>102</v>
      </c>
      <c r="H96" s="159">
        <v>98</v>
      </c>
      <c r="I96" s="159">
        <v>101</v>
      </c>
      <c r="J96" s="159">
        <v>97.7</v>
      </c>
      <c r="K96" s="159">
        <v>102.2</v>
      </c>
      <c r="L96" s="159">
        <v>100.1</v>
      </c>
      <c r="M96" s="160">
        <f t="shared" si="2"/>
        <v>601</v>
      </c>
      <c r="N96" s="13" t="s">
        <v>8</v>
      </c>
      <c r="O96" s="126"/>
    </row>
    <row r="97" spans="1:15" ht="24" customHeight="1">
      <c r="A97" s="12">
        <v>23</v>
      </c>
      <c r="B97" s="37" t="s">
        <v>341</v>
      </c>
      <c r="C97" s="39"/>
      <c r="D97" s="134" t="s">
        <v>143</v>
      </c>
      <c r="E97" s="339" t="s">
        <v>88</v>
      </c>
      <c r="F97" s="339"/>
      <c r="G97" s="159">
        <v>101.2</v>
      </c>
      <c r="H97" s="159">
        <v>98.4</v>
      </c>
      <c r="I97" s="159">
        <v>102</v>
      </c>
      <c r="J97" s="159">
        <v>100.3</v>
      </c>
      <c r="K97" s="159">
        <v>99</v>
      </c>
      <c r="L97" s="159">
        <v>100.1</v>
      </c>
      <c r="M97" s="160">
        <f t="shared" si="2"/>
        <v>601</v>
      </c>
      <c r="N97" s="13" t="s">
        <v>8</v>
      </c>
      <c r="O97" s="126"/>
    </row>
    <row r="98" spans="1:15" ht="24" customHeight="1">
      <c r="A98" s="12">
        <v>24</v>
      </c>
      <c r="B98" s="37" t="s">
        <v>335</v>
      </c>
      <c r="C98" s="39"/>
      <c r="D98" s="134" t="s">
        <v>143</v>
      </c>
      <c r="E98" s="339" t="s">
        <v>169</v>
      </c>
      <c r="F98" s="339"/>
      <c r="G98" s="159">
        <v>97.3</v>
      </c>
      <c r="H98" s="159">
        <v>101</v>
      </c>
      <c r="I98" s="159">
        <v>100.7</v>
      </c>
      <c r="J98" s="159">
        <v>98.6</v>
      </c>
      <c r="K98" s="159">
        <v>100.7</v>
      </c>
      <c r="L98" s="159">
        <v>101.1</v>
      </c>
      <c r="M98" s="160">
        <f t="shared" si="2"/>
        <v>599.4</v>
      </c>
      <c r="N98" s="13" t="s">
        <v>8</v>
      </c>
      <c r="O98" s="126"/>
    </row>
    <row r="99" spans="1:15" ht="27.75" customHeight="1">
      <c r="A99" s="12">
        <v>25</v>
      </c>
      <c r="B99" s="37" t="s">
        <v>349</v>
      </c>
      <c r="C99" s="39"/>
      <c r="D99" s="134" t="s">
        <v>297</v>
      </c>
      <c r="E99" s="339" t="s">
        <v>357</v>
      </c>
      <c r="F99" s="339"/>
      <c r="G99" s="159">
        <v>98.1</v>
      </c>
      <c r="H99" s="159">
        <v>98.8</v>
      </c>
      <c r="I99" s="159">
        <v>99.2</v>
      </c>
      <c r="J99" s="159">
        <v>101.6</v>
      </c>
      <c r="K99" s="159">
        <v>99.4</v>
      </c>
      <c r="L99" s="159">
        <v>100.4</v>
      </c>
      <c r="M99" s="160">
        <f t="shared" si="2"/>
        <v>597.4999999999999</v>
      </c>
      <c r="N99" s="13" t="s">
        <v>8</v>
      </c>
      <c r="O99" s="126"/>
    </row>
    <row r="100" spans="1:15" ht="24" customHeight="1">
      <c r="A100" s="12">
        <v>26</v>
      </c>
      <c r="B100" s="37" t="s">
        <v>267</v>
      </c>
      <c r="C100" s="39"/>
      <c r="D100" s="134" t="s">
        <v>148</v>
      </c>
      <c r="E100" s="339" t="s">
        <v>118</v>
      </c>
      <c r="F100" s="339"/>
      <c r="G100" s="159">
        <v>97.6</v>
      </c>
      <c r="H100" s="159">
        <v>101.9</v>
      </c>
      <c r="I100" s="159">
        <v>96.8</v>
      </c>
      <c r="J100" s="159">
        <v>99.1</v>
      </c>
      <c r="K100" s="159">
        <v>100.7</v>
      </c>
      <c r="L100" s="159">
        <v>100.6</v>
      </c>
      <c r="M100" s="160">
        <f t="shared" si="2"/>
        <v>596.6999999999999</v>
      </c>
      <c r="N100" s="13" t="s">
        <v>8</v>
      </c>
      <c r="O100" s="126"/>
    </row>
    <row r="101" spans="1:15" ht="24" customHeight="1">
      <c r="A101" s="12">
        <v>27</v>
      </c>
      <c r="B101" s="37" t="s">
        <v>329</v>
      </c>
      <c r="C101" s="39"/>
      <c r="D101" s="134" t="s">
        <v>330</v>
      </c>
      <c r="E101" s="339" t="s">
        <v>358</v>
      </c>
      <c r="F101" s="339"/>
      <c r="G101" s="159">
        <v>98.3</v>
      </c>
      <c r="H101" s="159">
        <v>99.6</v>
      </c>
      <c r="I101" s="159">
        <v>99.2</v>
      </c>
      <c r="J101" s="159">
        <v>98.3</v>
      </c>
      <c r="K101" s="159">
        <v>97.1</v>
      </c>
      <c r="L101" s="159">
        <v>104</v>
      </c>
      <c r="M101" s="160">
        <f t="shared" si="2"/>
        <v>596.5</v>
      </c>
      <c r="N101" s="13" t="s">
        <v>8</v>
      </c>
      <c r="O101" s="126"/>
    </row>
    <row r="102" spans="1:15" ht="24" customHeight="1">
      <c r="A102" s="12"/>
      <c r="B102" s="37"/>
      <c r="C102" s="39"/>
      <c r="D102" s="134"/>
      <c r="E102" s="151"/>
      <c r="F102" s="151"/>
      <c r="G102" s="159"/>
      <c r="H102" s="159"/>
      <c r="I102" s="159"/>
      <c r="J102" s="159"/>
      <c r="K102" s="159"/>
      <c r="L102" s="159"/>
      <c r="M102" s="160"/>
      <c r="N102" s="13"/>
      <c r="O102" s="126"/>
    </row>
    <row r="103" spans="1:15" ht="24" customHeight="1">
      <c r="A103" s="12"/>
      <c r="B103" s="37"/>
      <c r="C103" s="39"/>
      <c r="D103" s="134"/>
      <c r="E103" s="151"/>
      <c r="F103" s="151"/>
      <c r="G103" s="159"/>
      <c r="H103" s="159"/>
      <c r="I103" s="159"/>
      <c r="J103" s="159"/>
      <c r="K103" s="280" t="s">
        <v>363</v>
      </c>
      <c r="L103" s="159"/>
      <c r="M103" s="160"/>
      <c r="N103" s="13"/>
      <c r="O103" s="126"/>
    </row>
    <row r="104" spans="1:15" ht="24" customHeight="1">
      <c r="A104" s="12">
        <v>28</v>
      </c>
      <c r="B104" s="37" t="s">
        <v>110</v>
      </c>
      <c r="C104" s="39"/>
      <c r="D104" s="134" t="s">
        <v>107</v>
      </c>
      <c r="E104" s="339" t="s">
        <v>112</v>
      </c>
      <c r="F104" s="339"/>
      <c r="G104" s="159">
        <v>98.1</v>
      </c>
      <c r="H104" s="159">
        <v>98.9</v>
      </c>
      <c r="I104" s="159">
        <v>97.9</v>
      </c>
      <c r="J104" s="159">
        <v>102.8</v>
      </c>
      <c r="K104" s="159">
        <v>96.3</v>
      </c>
      <c r="L104" s="159">
        <v>102.1</v>
      </c>
      <c r="M104" s="160">
        <f aca="true" t="shared" si="3" ref="M104:M121">SUM(G104:L104)</f>
        <v>596.1</v>
      </c>
      <c r="N104" s="13" t="s">
        <v>8</v>
      </c>
      <c r="O104" s="126"/>
    </row>
    <row r="105" spans="1:15" ht="24" customHeight="1">
      <c r="A105" s="12">
        <v>29</v>
      </c>
      <c r="B105" s="37" t="s">
        <v>102</v>
      </c>
      <c r="C105" s="39"/>
      <c r="D105" s="134" t="s">
        <v>107</v>
      </c>
      <c r="E105" s="339" t="s">
        <v>23</v>
      </c>
      <c r="F105" s="339"/>
      <c r="G105" s="159">
        <v>103.1</v>
      </c>
      <c r="H105" s="159">
        <v>98.6</v>
      </c>
      <c r="I105" s="159">
        <v>98.2</v>
      </c>
      <c r="J105" s="159">
        <v>98.1</v>
      </c>
      <c r="K105" s="159">
        <v>100.2</v>
      </c>
      <c r="L105" s="159">
        <v>97.8</v>
      </c>
      <c r="M105" s="160">
        <f t="shared" si="3"/>
        <v>596</v>
      </c>
      <c r="N105" s="13" t="s">
        <v>8</v>
      </c>
      <c r="O105" s="126"/>
    </row>
    <row r="106" spans="1:15" ht="24" customHeight="1">
      <c r="A106" s="12">
        <v>30</v>
      </c>
      <c r="B106" s="37" t="s">
        <v>336</v>
      </c>
      <c r="C106" s="39"/>
      <c r="D106" s="134" t="s">
        <v>143</v>
      </c>
      <c r="E106" s="339" t="s">
        <v>23</v>
      </c>
      <c r="F106" s="339"/>
      <c r="G106" s="159">
        <v>100</v>
      </c>
      <c r="H106" s="159">
        <v>97.7</v>
      </c>
      <c r="I106" s="159">
        <v>98.4</v>
      </c>
      <c r="J106" s="159">
        <v>100.5</v>
      </c>
      <c r="K106" s="159">
        <v>99.3</v>
      </c>
      <c r="L106" s="159">
        <v>99.9</v>
      </c>
      <c r="M106" s="160">
        <f t="shared" si="3"/>
        <v>595.8000000000001</v>
      </c>
      <c r="N106" s="13" t="s">
        <v>8</v>
      </c>
      <c r="O106" s="126"/>
    </row>
    <row r="107" spans="1:15" ht="24" customHeight="1">
      <c r="A107" s="12">
        <v>31</v>
      </c>
      <c r="B107" s="37" t="s">
        <v>246</v>
      </c>
      <c r="C107" s="39"/>
      <c r="D107" s="134" t="s">
        <v>247</v>
      </c>
      <c r="E107" s="339" t="s">
        <v>248</v>
      </c>
      <c r="F107" s="339"/>
      <c r="G107" s="159">
        <v>99.1</v>
      </c>
      <c r="H107" s="159">
        <v>102.1</v>
      </c>
      <c r="I107" s="159">
        <v>100.6</v>
      </c>
      <c r="J107" s="159">
        <v>97.7</v>
      </c>
      <c r="K107" s="159">
        <v>94.4</v>
      </c>
      <c r="L107" s="159">
        <v>100.8</v>
      </c>
      <c r="M107" s="160">
        <f t="shared" si="3"/>
        <v>594.6999999999999</v>
      </c>
      <c r="N107" s="13">
        <v>1</v>
      </c>
      <c r="O107" s="126"/>
    </row>
    <row r="108" spans="1:15" ht="24" customHeight="1">
      <c r="A108" s="12">
        <v>32</v>
      </c>
      <c r="B108" s="37" t="s">
        <v>344</v>
      </c>
      <c r="C108" s="39"/>
      <c r="D108" s="134" t="s">
        <v>247</v>
      </c>
      <c r="E108" s="151" t="s">
        <v>88</v>
      </c>
      <c r="F108" s="151"/>
      <c r="G108" s="159">
        <v>97.1</v>
      </c>
      <c r="H108" s="159">
        <v>98.3</v>
      </c>
      <c r="I108" s="159">
        <v>97.2</v>
      </c>
      <c r="J108" s="159">
        <v>103.1</v>
      </c>
      <c r="K108" s="159">
        <v>95.6</v>
      </c>
      <c r="L108" s="159">
        <v>101</v>
      </c>
      <c r="M108" s="160">
        <f t="shared" si="3"/>
        <v>592.3</v>
      </c>
      <c r="N108" s="13">
        <v>1</v>
      </c>
      <c r="O108" s="126"/>
    </row>
    <row r="109" spans="1:15" ht="24" customHeight="1">
      <c r="A109" s="12">
        <v>33</v>
      </c>
      <c r="B109" s="37" t="s">
        <v>268</v>
      </c>
      <c r="C109" s="39"/>
      <c r="D109" s="134" t="s">
        <v>285</v>
      </c>
      <c r="E109" s="151" t="s">
        <v>169</v>
      </c>
      <c r="F109" s="151"/>
      <c r="G109" s="159">
        <v>99</v>
      </c>
      <c r="H109" s="159">
        <v>95</v>
      </c>
      <c r="I109" s="159">
        <v>98.7</v>
      </c>
      <c r="J109" s="159">
        <v>99</v>
      </c>
      <c r="K109" s="159">
        <v>99</v>
      </c>
      <c r="L109" s="159">
        <v>99.5</v>
      </c>
      <c r="M109" s="160">
        <f t="shared" si="3"/>
        <v>590.2</v>
      </c>
      <c r="N109" s="13">
        <v>1</v>
      </c>
      <c r="O109" s="126"/>
    </row>
    <row r="110" spans="1:15" ht="24" customHeight="1">
      <c r="A110" s="12">
        <v>34</v>
      </c>
      <c r="B110" s="37" t="s">
        <v>347</v>
      </c>
      <c r="C110" s="39"/>
      <c r="D110" s="134" t="s">
        <v>348</v>
      </c>
      <c r="E110" s="151" t="s">
        <v>339</v>
      </c>
      <c r="F110" s="151"/>
      <c r="G110" s="159">
        <v>95.1</v>
      </c>
      <c r="H110" s="159">
        <v>98.1</v>
      </c>
      <c r="I110" s="159">
        <v>97.2</v>
      </c>
      <c r="J110" s="159">
        <v>98</v>
      </c>
      <c r="K110" s="159">
        <v>99.6</v>
      </c>
      <c r="L110" s="159">
        <v>99</v>
      </c>
      <c r="M110" s="160">
        <f t="shared" si="3"/>
        <v>587</v>
      </c>
      <c r="N110" s="13">
        <v>1</v>
      </c>
      <c r="O110" s="126"/>
    </row>
    <row r="111" spans="1:15" ht="24" customHeight="1">
      <c r="A111" s="12">
        <v>35</v>
      </c>
      <c r="B111" s="37" t="s">
        <v>354</v>
      </c>
      <c r="C111" s="39"/>
      <c r="D111" s="134" t="s">
        <v>348</v>
      </c>
      <c r="E111" s="151" t="s">
        <v>130</v>
      </c>
      <c r="F111" s="151"/>
      <c r="G111" s="159">
        <v>95.1</v>
      </c>
      <c r="H111" s="159">
        <v>98.5</v>
      </c>
      <c r="I111" s="159">
        <v>100</v>
      </c>
      <c r="J111" s="159">
        <v>99.9</v>
      </c>
      <c r="K111" s="159">
        <v>96.3</v>
      </c>
      <c r="L111" s="159">
        <v>95.7</v>
      </c>
      <c r="M111" s="160">
        <f t="shared" si="3"/>
        <v>585.5</v>
      </c>
      <c r="N111" s="13">
        <v>1</v>
      </c>
      <c r="O111" s="126"/>
    </row>
    <row r="112" spans="1:15" ht="24" customHeight="1">
      <c r="A112" s="12">
        <v>36</v>
      </c>
      <c r="B112" s="37" t="s">
        <v>333</v>
      </c>
      <c r="C112" s="39"/>
      <c r="D112" s="134" t="s">
        <v>334</v>
      </c>
      <c r="E112" s="151" t="s">
        <v>88</v>
      </c>
      <c r="F112" s="151"/>
      <c r="G112" s="159">
        <v>94</v>
      </c>
      <c r="H112" s="159">
        <v>99.7</v>
      </c>
      <c r="I112" s="159">
        <v>99.2</v>
      </c>
      <c r="J112" s="159">
        <v>97.4</v>
      </c>
      <c r="K112" s="159">
        <v>97.7</v>
      </c>
      <c r="L112" s="159">
        <v>96.7</v>
      </c>
      <c r="M112" s="160">
        <f t="shared" si="3"/>
        <v>584.6999999999999</v>
      </c>
      <c r="N112" s="13">
        <v>1</v>
      </c>
      <c r="O112" s="126"/>
    </row>
    <row r="113" spans="1:15" ht="24" customHeight="1">
      <c r="A113" s="12">
        <v>37</v>
      </c>
      <c r="B113" s="37" t="s">
        <v>171</v>
      </c>
      <c r="C113" s="39"/>
      <c r="D113" s="134" t="s">
        <v>117</v>
      </c>
      <c r="E113" s="151" t="s">
        <v>359</v>
      </c>
      <c r="F113" s="151"/>
      <c r="G113" s="159">
        <v>96.1</v>
      </c>
      <c r="H113" s="159">
        <v>96.2</v>
      </c>
      <c r="I113" s="159">
        <v>90.9</v>
      </c>
      <c r="J113" s="159">
        <v>97.6</v>
      </c>
      <c r="K113" s="159">
        <v>101.2</v>
      </c>
      <c r="L113" s="159">
        <v>98.5</v>
      </c>
      <c r="M113" s="160">
        <f t="shared" si="3"/>
        <v>580.5</v>
      </c>
      <c r="N113" s="13">
        <v>2</v>
      </c>
      <c r="O113" s="126"/>
    </row>
    <row r="114" spans="1:15" ht="24" customHeight="1">
      <c r="A114" s="12">
        <v>38</v>
      </c>
      <c r="B114" s="37" t="s">
        <v>353</v>
      </c>
      <c r="C114" s="39"/>
      <c r="D114" s="134" t="s">
        <v>338</v>
      </c>
      <c r="E114" s="151" t="s">
        <v>339</v>
      </c>
      <c r="F114" s="151"/>
      <c r="G114" s="159">
        <v>95.5</v>
      </c>
      <c r="H114" s="159">
        <v>97</v>
      </c>
      <c r="I114" s="159">
        <v>101.2</v>
      </c>
      <c r="J114" s="159">
        <v>94.2</v>
      </c>
      <c r="K114" s="159">
        <v>93.9</v>
      </c>
      <c r="L114" s="159">
        <v>95.3</v>
      </c>
      <c r="M114" s="160">
        <f t="shared" si="3"/>
        <v>577.0999999999999</v>
      </c>
      <c r="N114" s="13">
        <v>2</v>
      </c>
      <c r="O114" s="126"/>
    </row>
    <row r="115" spans="1:15" ht="24" customHeight="1">
      <c r="A115" s="12">
        <v>39</v>
      </c>
      <c r="B115" s="37" t="s">
        <v>350</v>
      </c>
      <c r="C115" s="39"/>
      <c r="D115" s="134" t="s">
        <v>247</v>
      </c>
      <c r="E115" s="151" t="s">
        <v>88</v>
      </c>
      <c r="F115" s="151"/>
      <c r="G115" s="159">
        <v>96.8</v>
      </c>
      <c r="H115" s="159">
        <v>96.4</v>
      </c>
      <c r="I115" s="159">
        <v>96</v>
      </c>
      <c r="J115" s="159">
        <v>99.5</v>
      </c>
      <c r="K115" s="159">
        <v>92.3</v>
      </c>
      <c r="L115" s="159">
        <v>94.9</v>
      </c>
      <c r="M115" s="160">
        <f t="shared" si="3"/>
        <v>575.9</v>
      </c>
      <c r="N115" s="13">
        <v>2</v>
      </c>
      <c r="O115" s="126"/>
    </row>
    <row r="116" spans="1:15" ht="24" customHeight="1">
      <c r="A116" s="12">
        <v>40</v>
      </c>
      <c r="B116" s="37" t="s">
        <v>345</v>
      </c>
      <c r="C116" s="39"/>
      <c r="D116" s="134" t="s">
        <v>247</v>
      </c>
      <c r="E116" s="151" t="s">
        <v>346</v>
      </c>
      <c r="F116" s="151"/>
      <c r="G116" s="159">
        <v>96.4</v>
      </c>
      <c r="H116" s="159">
        <v>96.3</v>
      </c>
      <c r="I116" s="159">
        <v>96</v>
      </c>
      <c r="J116" s="159">
        <v>94.5</v>
      </c>
      <c r="K116" s="159">
        <v>95.7</v>
      </c>
      <c r="L116" s="159">
        <v>95.9</v>
      </c>
      <c r="M116" s="160">
        <f t="shared" si="3"/>
        <v>574.8</v>
      </c>
      <c r="N116" s="13">
        <v>2</v>
      </c>
      <c r="O116" s="126"/>
    </row>
    <row r="117" spans="1:15" ht="24" customHeight="1">
      <c r="A117" s="12">
        <v>41</v>
      </c>
      <c r="B117" s="37" t="s">
        <v>331</v>
      </c>
      <c r="C117" s="39"/>
      <c r="D117" s="134" t="s">
        <v>332</v>
      </c>
      <c r="E117" s="151" t="s">
        <v>23</v>
      </c>
      <c r="F117" s="151"/>
      <c r="G117" s="159">
        <v>93.4</v>
      </c>
      <c r="H117" s="159">
        <v>92.6</v>
      </c>
      <c r="I117" s="159">
        <v>99.4</v>
      </c>
      <c r="J117" s="159">
        <v>95.9</v>
      </c>
      <c r="K117" s="159">
        <v>92.6</v>
      </c>
      <c r="L117" s="159">
        <v>96.2</v>
      </c>
      <c r="M117" s="160">
        <f t="shared" si="3"/>
        <v>570.1</v>
      </c>
      <c r="N117" s="13" t="s">
        <v>33</v>
      </c>
      <c r="O117" s="126"/>
    </row>
    <row r="118" spans="1:15" ht="24" customHeight="1">
      <c r="A118" s="12">
        <v>42</v>
      </c>
      <c r="B118" s="37" t="s">
        <v>337</v>
      </c>
      <c r="C118" s="39"/>
      <c r="D118" s="134" t="s">
        <v>338</v>
      </c>
      <c r="E118" s="151" t="s">
        <v>339</v>
      </c>
      <c r="F118" s="151"/>
      <c r="G118" s="159">
        <v>95.7</v>
      </c>
      <c r="H118" s="159">
        <v>90.5</v>
      </c>
      <c r="I118" s="159">
        <v>94.4</v>
      </c>
      <c r="J118" s="159">
        <v>95.5</v>
      </c>
      <c r="K118" s="159">
        <v>96.8</v>
      </c>
      <c r="L118" s="159">
        <v>95.8</v>
      </c>
      <c r="M118" s="160">
        <f t="shared" si="3"/>
        <v>568.7</v>
      </c>
      <c r="N118" s="13" t="s">
        <v>33</v>
      </c>
      <c r="O118" s="126"/>
    </row>
    <row r="119" spans="1:15" ht="24" customHeight="1">
      <c r="A119" s="12">
        <v>43</v>
      </c>
      <c r="B119" s="37" t="s">
        <v>360</v>
      </c>
      <c r="C119" s="39"/>
      <c r="D119" s="134" t="s">
        <v>318</v>
      </c>
      <c r="E119" s="151" t="s">
        <v>361</v>
      </c>
      <c r="F119" s="151"/>
      <c r="G119" s="159">
        <v>91.8</v>
      </c>
      <c r="H119" s="159">
        <v>96.7</v>
      </c>
      <c r="I119" s="159">
        <v>90.9</v>
      </c>
      <c r="J119" s="159">
        <v>94.1</v>
      </c>
      <c r="K119" s="159">
        <v>96.5</v>
      </c>
      <c r="L119" s="159">
        <v>96.9</v>
      </c>
      <c r="M119" s="160">
        <f t="shared" si="3"/>
        <v>566.9</v>
      </c>
      <c r="N119" s="13" t="s">
        <v>33</v>
      </c>
      <c r="O119" s="126"/>
    </row>
    <row r="120" spans="1:15" ht="24" customHeight="1">
      <c r="A120" s="12">
        <v>44</v>
      </c>
      <c r="B120" s="37" t="s">
        <v>351</v>
      </c>
      <c r="C120" s="39"/>
      <c r="D120" s="134" t="s">
        <v>352</v>
      </c>
      <c r="E120" s="151" t="s">
        <v>196</v>
      </c>
      <c r="F120" s="151"/>
      <c r="G120" s="159">
        <v>91.2</v>
      </c>
      <c r="H120" s="159">
        <v>91.2</v>
      </c>
      <c r="I120" s="159">
        <v>92.6</v>
      </c>
      <c r="J120" s="159">
        <v>91</v>
      </c>
      <c r="K120" s="159">
        <v>92.3</v>
      </c>
      <c r="L120" s="159">
        <v>95.3</v>
      </c>
      <c r="M120" s="160">
        <f t="shared" si="3"/>
        <v>553.6</v>
      </c>
      <c r="N120" s="13" t="s">
        <v>33</v>
      </c>
      <c r="O120" s="126"/>
    </row>
    <row r="121" spans="1:15" ht="24" customHeight="1">
      <c r="A121" s="12">
        <v>45</v>
      </c>
      <c r="B121" s="37" t="s">
        <v>184</v>
      </c>
      <c r="C121" s="39"/>
      <c r="D121" s="134" t="s">
        <v>152</v>
      </c>
      <c r="E121" s="151" t="s">
        <v>118</v>
      </c>
      <c r="F121" s="151"/>
      <c r="G121" s="159"/>
      <c r="H121" s="159"/>
      <c r="I121" s="159"/>
      <c r="J121" s="159" t="s">
        <v>362</v>
      </c>
      <c r="K121" s="159"/>
      <c r="L121" s="159"/>
      <c r="M121" s="160">
        <f t="shared" si="3"/>
        <v>0</v>
      </c>
      <c r="N121" s="13"/>
      <c r="O121" s="126"/>
    </row>
    <row r="122" spans="1:15" ht="24" customHeight="1">
      <c r="A122" s="12"/>
      <c r="B122" s="37"/>
      <c r="C122" s="39"/>
      <c r="D122" s="134"/>
      <c r="E122" s="151"/>
      <c r="F122" s="151"/>
      <c r="G122" s="159"/>
      <c r="H122" s="159"/>
      <c r="I122" s="159"/>
      <c r="J122" s="159"/>
      <c r="K122" s="159"/>
      <c r="L122" s="159"/>
      <c r="M122" s="160"/>
      <c r="N122" s="13"/>
      <c r="O122" s="126"/>
    </row>
    <row r="123" ht="14.25">
      <c r="A123" s="12"/>
    </row>
    <row r="124" spans="1:14" ht="15.75">
      <c r="A124" s="357" t="s">
        <v>324</v>
      </c>
      <c r="B124" s="357"/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40"/>
    </row>
    <row r="125" spans="1:14" ht="15">
      <c r="A125" s="338" t="s">
        <v>76</v>
      </c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</row>
    <row r="126" spans="1:13" ht="15">
      <c r="A126" s="389">
        <v>43479</v>
      </c>
      <c r="B126" s="389"/>
      <c r="C126" s="389"/>
      <c r="D126" s="389"/>
      <c r="E126" s="1"/>
      <c r="F126" s="1"/>
      <c r="G126" s="1"/>
      <c r="H126" s="1"/>
      <c r="I126" s="1"/>
      <c r="J126" s="390"/>
      <c r="K126" s="390"/>
      <c r="L126" s="390"/>
      <c r="M126" s="390"/>
    </row>
    <row r="127" spans="1:14" ht="12.75" customHeight="1">
      <c r="A127" s="324" t="s">
        <v>7</v>
      </c>
      <c r="B127" s="379" t="s">
        <v>0</v>
      </c>
      <c r="C127" s="391"/>
      <c r="D127" s="379" t="s">
        <v>71</v>
      </c>
      <c r="E127" s="391"/>
      <c r="F127" s="331" t="s">
        <v>72</v>
      </c>
      <c r="G127" s="332"/>
      <c r="H127" s="332"/>
      <c r="I127" s="332"/>
      <c r="J127" s="332"/>
      <c r="K127" s="332"/>
      <c r="L127" s="332"/>
      <c r="M127" s="333"/>
      <c r="N127" s="385" t="s">
        <v>6</v>
      </c>
    </row>
    <row r="128" spans="1:14" ht="12.75" customHeight="1">
      <c r="A128" s="325"/>
      <c r="B128" s="392"/>
      <c r="C128" s="393"/>
      <c r="D128" s="392"/>
      <c r="E128" s="393"/>
      <c r="F128" s="326"/>
      <c r="G128" s="327"/>
      <c r="H128" s="327"/>
      <c r="I128" s="327"/>
      <c r="J128" s="327"/>
      <c r="K128" s="327"/>
      <c r="L128" s="327"/>
      <c r="M128" s="328"/>
      <c r="N128" s="386"/>
    </row>
    <row r="129" spans="1:14" ht="15.75">
      <c r="A129" s="66">
        <v>1</v>
      </c>
      <c r="B129" s="53" t="s">
        <v>26</v>
      </c>
      <c r="C129" s="86"/>
      <c r="D129" s="97"/>
      <c r="E129" s="97">
        <v>51.9</v>
      </c>
      <c r="F129" s="97">
        <v>52.6</v>
      </c>
      <c r="G129" s="97">
        <v>20.4</v>
      </c>
      <c r="H129" s="97">
        <v>21.1</v>
      </c>
      <c r="I129" s="97">
        <v>21.4</v>
      </c>
      <c r="J129" s="97">
        <v>20.6</v>
      </c>
      <c r="K129" s="97">
        <v>20.7</v>
      </c>
      <c r="L129" s="97">
        <v>20.8</v>
      </c>
      <c r="M129" s="97">
        <v>20.6</v>
      </c>
      <c r="N129" s="282">
        <v>250.1</v>
      </c>
    </row>
    <row r="130" spans="1:14" ht="15.75">
      <c r="A130" s="66">
        <v>2</v>
      </c>
      <c r="B130" s="53" t="s">
        <v>105</v>
      </c>
      <c r="C130" s="77"/>
      <c r="D130" s="97"/>
      <c r="E130" s="97">
        <v>50.7</v>
      </c>
      <c r="F130" s="97">
        <v>52.1</v>
      </c>
      <c r="G130" s="97">
        <v>20.5</v>
      </c>
      <c r="H130" s="97">
        <v>21.4</v>
      </c>
      <c r="I130" s="97">
        <v>20.9</v>
      </c>
      <c r="J130" s="97">
        <v>20.4</v>
      </c>
      <c r="K130" s="97">
        <v>21.2</v>
      </c>
      <c r="L130" s="97">
        <v>20.9</v>
      </c>
      <c r="M130" s="97">
        <v>20.5</v>
      </c>
      <c r="N130" s="282">
        <v>248.6</v>
      </c>
    </row>
    <row r="131" spans="1:14" ht="15.75">
      <c r="A131" s="64">
        <v>3</v>
      </c>
      <c r="B131" s="53" t="s">
        <v>48</v>
      </c>
      <c r="C131" s="86"/>
      <c r="D131" s="97"/>
      <c r="E131" s="97">
        <v>50.8</v>
      </c>
      <c r="F131" s="97">
        <v>51.6</v>
      </c>
      <c r="G131" s="97">
        <v>20</v>
      </c>
      <c r="H131" s="97">
        <v>20.2</v>
      </c>
      <c r="I131" s="97">
        <v>21</v>
      </c>
      <c r="J131" s="97">
        <v>20.9</v>
      </c>
      <c r="K131" s="97">
        <v>20.6</v>
      </c>
      <c r="L131" s="101">
        <v>21.1</v>
      </c>
      <c r="M131" s="97"/>
      <c r="N131" s="282">
        <v>226.2</v>
      </c>
    </row>
    <row r="132" spans="1:14" ht="15.75">
      <c r="A132" s="64">
        <v>4</v>
      </c>
      <c r="B132" s="62" t="s">
        <v>42</v>
      </c>
      <c r="D132" s="97"/>
      <c r="E132" s="97">
        <v>50.3</v>
      </c>
      <c r="F132" s="97">
        <v>52</v>
      </c>
      <c r="G132" s="97">
        <v>20.4</v>
      </c>
      <c r="H132" s="97">
        <v>19.1</v>
      </c>
      <c r="I132" s="97">
        <v>21</v>
      </c>
      <c r="J132" s="97">
        <v>20.9</v>
      </c>
      <c r="K132" s="101">
        <v>20.2</v>
      </c>
      <c r="L132" s="101"/>
      <c r="M132" s="97"/>
      <c r="N132" s="282">
        <v>203.9</v>
      </c>
    </row>
    <row r="133" spans="1:14" ht="15.75">
      <c r="A133" s="64">
        <v>5</v>
      </c>
      <c r="B133" s="53" t="s">
        <v>90</v>
      </c>
      <c r="C133" s="80"/>
      <c r="D133" s="97"/>
      <c r="E133" s="97">
        <v>51.6</v>
      </c>
      <c r="F133" s="97">
        <v>51.2</v>
      </c>
      <c r="G133" s="97">
        <v>20.8</v>
      </c>
      <c r="H133" s="97">
        <v>19.3</v>
      </c>
      <c r="I133" s="97">
        <v>20.5</v>
      </c>
      <c r="J133" s="101">
        <v>19.8</v>
      </c>
      <c r="K133" s="101"/>
      <c r="L133" s="101"/>
      <c r="M133" s="97"/>
      <c r="N133" s="282">
        <v>183.2</v>
      </c>
    </row>
    <row r="134" spans="1:14" ht="15">
      <c r="A134" s="64">
        <v>6</v>
      </c>
      <c r="B134" t="s">
        <v>170</v>
      </c>
      <c r="C134" s="80"/>
      <c r="D134" s="97"/>
      <c r="E134" s="97">
        <v>48.9</v>
      </c>
      <c r="F134" s="97">
        <v>50.4</v>
      </c>
      <c r="G134" s="97">
        <v>19.7</v>
      </c>
      <c r="H134" s="97">
        <v>20.7</v>
      </c>
      <c r="I134" s="97">
        <v>21.1</v>
      </c>
      <c r="J134" s="101"/>
      <c r="K134" s="101"/>
      <c r="L134" s="101"/>
      <c r="M134" s="97"/>
      <c r="N134" s="282">
        <v>160.8</v>
      </c>
    </row>
    <row r="135" spans="1:14" ht="15.75">
      <c r="A135" s="64">
        <v>7</v>
      </c>
      <c r="B135" s="62" t="s">
        <v>172</v>
      </c>
      <c r="C135" s="86"/>
      <c r="D135" s="97"/>
      <c r="E135" s="97">
        <v>48.9</v>
      </c>
      <c r="F135" s="97">
        <v>49.2</v>
      </c>
      <c r="G135" s="97">
        <v>19.8</v>
      </c>
      <c r="H135" s="97">
        <v>20.8</v>
      </c>
      <c r="I135" s="101"/>
      <c r="J135" s="101"/>
      <c r="K135" s="101"/>
      <c r="L135" s="101"/>
      <c r="M135" s="97"/>
      <c r="N135" s="282">
        <v>138.7</v>
      </c>
    </row>
    <row r="136" spans="1:14" ht="15.75">
      <c r="A136" s="64">
        <v>8</v>
      </c>
      <c r="B136" s="62" t="s">
        <v>121</v>
      </c>
      <c r="C136" s="86"/>
      <c r="D136" s="97"/>
      <c r="E136" s="97"/>
      <c r="F136" s="97"/>
      <c r="G136" s="284" t="s">
        <v>364</v>
      </c>
      <c r="H136" s="97"/>
      <c r="I136" s="97"/>
      <c r="J136" s="97"/>
      <c r="K136" s="97"/>
      <c r="L136" s="101"/>
      <c r="M136" s="97"/>
      <c r="N136" s="283">
        <v>0</v>
      </c>
    </row>
    <row r="139" spans="3:11" ht="24" customHeight="1">
      <c r="C139" s="291" t="s">
        <v>391</v>
      </c>
      <c r="D139" s="292"/>
      <c r="E139" s="293"/>
      <c r="F139" s="293"/>
      <c r="G139" s="294"/>
      <c r="H139" s="294"/>
      <c r="I139" s="295"/>
      <c r="J139" s="296" t="s">
        <v>392</v>
      </c>
      <c r="K139" s="294"/>
    </row>
    <row r="140" spans="3:11" ht="24" customHeight="1">
      <c r="C140" s="291" t="s">
        <v>393</v>
      </c>
      <c r="D140" s="292"/>
      <c r="E140" s="293"/>
      <c r="F140" s="293"/>
      <c r="G140" s="294"/>
      <c r="H140" s="294"/>
      <c r="I140" s="295"/>
      <c r="J140" s="296" t="s">
        <v>394</v>
      </c>
      <c r="K140" s="294"/>
    </row>
    <row r="141" spans="3:11" ht="24" customHeight="1">
      <c r="C141" s="291" t="s">
        <v>395</v>
      </c>
      <c r="D141" s="292"/>
      <c r="E141" s="293"/>
      <c r="F141" s="293"/>
      <c r="G141" s="294"/>
      <c r="H141" s="294"/>
      <c r="I141" s="295"/>
      <c r="J141" s="296" t="s">
        <v>396</v>
      </c>
      <c r="K141" s="294"/>
    </row>
    <row r="142" spans="3:11" ht="24" customHeight="1">
      <c r="C142" s="291" t="s">
        <v>397</v>
      </c>
      <c r="D142" s="292"/>
      <c r="E142" s="293"/>
      <c r="F142" s="293"/>
      <c r="G142" s="294"/>
      <c r="H142" s="294"/>
      <c r="I142" s="296"/>
      <c r="J142" s="296" t="s">
        <v>398</v>
      </c>
      <c r="K142" s="294"/>
    </row>
  </sheetData>
  <sheetProtection/>
  <mergeCells count="111">
    <mergeCell ref="A1:O1"/>
    <mergeCell ref="B37:C37"/>
    <mergeCell ref="N73:N74"/>
    <mergeCell ref="O73:O74"/>
    <mergeCell ref="E47:F47"/>
    <mergeCell ref="A72:B72"/>
    <mergeCell ref="J72:M72"/>
    <mergeCell ref="A73:A74"/>
    <mergeCell ref="B73:C74"/>
    <mergeCell ref="D73:D74"/>
    <mergeCell ref="M73:M74"/>
    <mergeCell ref="N127:N128"/>
    <mergeCell ref="A70:M70"/>
    <mergeCell ref="A71:N71"/>
    <mergeCell ref="A127:A128"/>
    <mergeCell ref="B127:C128"/>
    <mergeCell ref="D127:E128"/>
    <mergeCell ref="E75:F75"/>
    <mergeCell ref="E76:F76"/>
    <mergeCell ref="E77:F77"/>
    <mergeCell ref="A49:M49"/>
    <mergeCell ref="A124:M124"/>
    <mergeCell ref="A125:N125"/>
    <mergeCell ref="A126:D126"/>
    <mergeCell ref="J126:M126"/>
    <mergeCell ref="A50:N50"/>
    <mergeCell ref="A51:D51"/>
    <mergeCell ref="J51:M51"/>
    <mergeCell ref="A52:A53"/>
    <mergeCell ref="B52:C53"/>
    <mergeCell ref="D52:E53"/>
    <mergeCell ref="F52:L53"/>
    <mergeCell ref="M52:M53"/>
    <mergeCell ref="N52:N53"/>
    <mergeCell ref="O4:O5"/>
    <mergeCell ref="A2:N2"/>
    <mergeCell ref="A3:B3"/>
    <mergeCell ref="J3:M3"/>
    <mergeCell ref="A4:A5"/>
    <mergeCell ref="B4:C5"/>
    <mergeCell ref="D4:D5"/>
    <mergeCell ref="M4:M5"/>
    <mergeCell ref="N4:N5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E37:F3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31:F31"/>
    <mergeCell ref="E32:F32"/>
    <mergeCell ref="E33:F33"/>
    <mergeCell ref="E36:F36"/>
    <mergeCell ref="E38:F38"/>
    <mergeCell ref="E39:F39"/>
    <mergeCell ref="E40:F40"/>
    <mergeCell ref="E41:F41"/>
    <mergeCell ref="E46:F46"/>
    <mergeCell ref="E42:F42"/>
    <mergeCell ref="E43:F43"/>
    <mergeCell ref="E44:F44"/>
    <mergeCell ref="E45:F45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F127:M128"/>
    <mergeCell ref="E106:F106"/>
    <mergeCell ref="E107:F107"/>
    <mergeCell ref="E100:F100"/>
    <mergeCell ref="E101:F101"/>
    <mergeCell ref="E104:F104"/>
    <mergeCell ref="E105:F105"/>
  </mergeCells>
  <conditionalFormatting sqref="D136:F136 I136:M136 D129:M135 D61:F61 I61:M61 D54:M60">
    <cfRule type="cellIs" priority="1" dxfId="0" operator="equal" stopIfTrue="1">
      <formula>0</formula>
    </cfRule>
  </conditionalFormatting>
  <printOptions/>
  <pageMargins left="0.2362204724409449" right="0" top="0.3937007874015748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D115"/>
  <sheetViews>
    <sheetView zoomScale="120" zoomScaleNormal="120" zoomScalePageLayoutView="0" workbookViewId="0" topLeftCell="A1">
      <selection activeCell="M8" sqref="M8"/>
    </sheetView>
  </sheetViews>
  <sheetFormatPr defaultColWidth="9.00390625" defaultRowHeight="12.75"/>
  <cols>
    <col min="1" max="1" width="5.375" style="0" customWidth="1"/>
    <col min="2" max="2" width="14.625" style="0" customWidth="1"/>
    <col min="3" max="3" width="5.375" style="0" customWidth="1"/>
    <col min="4" max="4" width="5.25390625" style="0" customWidth="1"/>
    <col min="5" max="5" width="6.375" style="0" customWidth="1"/>
    <col min="6" max="6" width="5.625" style="0" customWidth="1"/>
    <col min="7" max="7" width="5.75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125" style="0" customWidth="1"/>
    <col min="12" max="12" width="5.625" style="0" customWidth="1"/>
    <col min="13" max="13" width="5.875" style="0" customWidth="1"/>
    <col min="14" max="14" width="7.375" style="0" customWidth="1"/>
    <col min="15" max="15" width="4.625" style="0" customWidth="1"/>
  </cols>
  <sheetData>
    <row r="1" spans="1:15" ht="53.25" customHeight="1">
      <c r="A1" s="408" t="s">
        <v>510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spans="1:15" ht="13.5" customHeight="1">
      <c r="A2" s="415" t="s">
        <v>45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230"/>
    </row>
    <row r="3" spans="1:15" ht="15">
      <c r="A3" s="414">
        <v>43478</v>
      </c>
      <c r="B3" s="414"/>
      <c r="C3" s="414"/>
      <c r="D3" s="414"/>
      <c r="E3" s="231"/>
      <c r="F3" s="231"/>
      <c r="G3" s="231"/>
      <c r="H3" s="230"/>
      <c r="I3" s="230"/>
      <c r="J3" s="230"/>
      <c r="K3" s="230"/>
      <c r="L3" s="230"/>
      <c r="M3" s="230"/>
      <c r="N3" s="230"/>
      <c r="O3" s="230"/>
    </row>
    <row r="4" spans="1:15" ht="15.75" customHeight="1">
      <c r="A4" s="416" t="s">
        <v>9</v>
      </c>
      <c r="B4" s="418" t="s">
        <v>0</v>
      </c>
      <c r="C4" s="419"/>
      <c r="D4" s="420"/>
      <c r="E4" s="402" t="s">
        <v>28</v>
      </c>
      <c r="F4" s="409" t="s">
        <v>61</v>
      </c>
      <c r="G4" s="411"/>
      <c r="H4" s="409" t="s">
        <v>59</v>
      </c>
      <c r="I4" s="401" t="s">
        <v>10</v>
      </c>
      <c r="J4" s="401"/>
      <c r="K4" s="401"/>
      <c r="L4" s="404" t="s">
        <v>6</v>
      </c>
      <c r="M4" s="405"/>
      <c r="N4" s="399" t="s">
        <v>60</v>
      </c>
      <c r="O4" s="232" t="s">
        <v>84</v>
      </c>
    </row>
    <row r="5" spans="1:15" ht="15" customHeight="1">
      <c r="A5" s="417"/>
      <c r="B5" s="421"/>
      <c r="C5" s="422"/>
      <c r="D5" s="423"/>
      <c r="E5" s="403"/>
      <c r="F5" s="412" t="s">
        <v>5</v>
      </c>
      <c r="G5" s="413"/>
      <c r="H5" s="410"/>
      <c r="I5" s="233">
        <v>1</v>
      </c>
      <c r="J5" s="233">
        <v>2</v>
      </c>
      <c r="K5" s="233">
        <v>3</v>
      </c>
      <c r="L5" s="406"/>
      <c r="M5" s="407"/>
      <c r="N5" s="400"/>
      <c r="O5" s="234" t="s">
        <v>85</v>
      </c>
    </row>
    <row r="6" spans="1:15" ht="15" customHeight="1">
      <c r="A6" s="229">
        <v>1</v>
      </c>
      <c r="B6" s="235" t="s">
        <v>367</v>
      </c>
      <c r="C6" s="236"/>
      <c r="D6" s="236"/>
      <c r="E6" s="395" t="s">
        <v>225</v>
      </c>
      <c r="F6" s="397" t="s">
        <v>146</v>
      </c>
      <c r="G6" s="397"/>
      <c r="H6" s="237" t="s">
        <v>19</v>
      </c>
      <c r="I6" s="237">
        <v>97</v>
      </c>
      <c r="J6" s="237">
        <v>98</v>
      </c>
      <c r="K6" s="237">
        <v>96</v>
      </c>
      <c r="L6" s="238">
        <f>SUM(I6:K6)</f>
        <v>291</v>
      </c>
      <c r="M6" s="239" t="s">
        <v>11</v>
      </c>
      <c r="N6" s="240"/>
      <c r="O6" s="241"/>
    </row>
    <row r="7" spans="1:15" ht="15" customHeight="1">
      <c r="A7" s="229"/>
      <c r="B7" s="236"/>
      <c r="C7" s="236"/>
      <c r="D7" s="236"/>
      <c r="E7" s="396"/>
      <c r="F7" s="397"/>
      <c r="G7" s="397"/>
      <c r="H7" s="229" t="s">
        <v>21</v>
      </c>
      <c r="I7" s="237">
        <v>95</v>
      </c>
      <c r="J7" s="237">
        <v>97</v>
      </c>
      <c r="K7" s="237">
        <v>96</v>
      </c>
      <c r="L7" s="238">
        <f>SUM(I7:K7)</f>
        <v>288</v>
      </c>
      <c r="M7" s="230"/>
      <c r="N7" s="243"/>
      <c r="O7" s="241"/>
    </row>
    <row r="8" spans="1:15" ht="15" customHeight="1" thickBot="1">
      <c r="A8" s="229"/>
      <c r="B8" s="236"/>
      <c r="C8" s="244"/>
      <c r="D8" s="244"/>
      <c r="E8" s="245"/>
      <c r="F8" s="246"/>
      <c r="G8" s="244"/>
      <c r="H8" s="229"/>
      <c r="I8" s="237"/>
      <c r="J8" s="247"/>
      <c r="K8" s="237"/>
      <c r="L8" s="248">
        <f>SUM(L6:L7)</f>
        <v>579</v>
      </c>
      <c r="M8" s="247" t="s">
        <v>29</v>
      </c>
      <c r="N8" s="240" t="s">
        <v>13</v>
      </c>
      <c r="O8" s="241">
        <v>15</v>
      </c>
    </row>
    <row r="9" spans="1:15" ht="15" customHeight="1" thickBot="1">
      <c r="A9" s="249"/>
      <c r="B9" s="250" t="s">
        <v>58</v>
      </c>
      <c r="C9" s="251">
        <v>3</v>
      </c>
      <c r="D9" s="251">
        <v>2</v>
      </c>
      <c r="E9" s="252">
        <v>1</v>
      </c>
      <c r="F9" s="252">
        <v>4</v>
      </c>
      <c r="G9" s="252">
        <v>2</v>
      </c>
      <c r="H9" s="252">
        <v>3</v>
      </c>
      <c r="I9" s="252">
        <v>1</v>
      </c>
      <c r="J9" s="252">
        <v>2</v>
      </c>
      <c r="K9" s="252">
        <v>1</v>
      </c>
      <c r="L9" s="252">
        <v>3</v>
      </c>
      <c r="M9" s="297">
        <f>SUM(C9:L9)</f>
        <v>22</v>
      </c>
      <c r="N9" s="298" t="s">
        <v>378</v>
      </c>
      <c r="O9" s="241"/>
    </row>
    <row r="10" spans="1:15" ht="15" customHeight="1">
      <c r="A10" s="229">
        <v>2</v>
      </c>
      <c r="B10" s="235" t="s">
        <v>140</v>
      </c>
      <c r="C10" s="236"/>
      <c r="D10" s="236"/>
      <c r="E10" s="395" t="s">
        <v>227</v>
      </c>
      <c r="F10" s="397" t="s">
        <v>228</v>
      </c>
      <c r="G10" s="397"/>
      <c r="H10" s="237" t="s">
        <v>19</v>
      </c>
      <c r="I10" s="237">
        <v>92</v>
      </c>
      <c r="J10" s="237">
        <v>91</v>
      </c>
      <c r="K10" s="237">
        <v>92</v>
      </c>
      <c r="L10" s="238">
        <f>SUM(I10:K10)</f>
        <v>275</v>
      </c>
      <c r="M10" s="247"/>
      <c r="N10" s="240"/>
      <c r="O10" s="241"/>
    </row>
    <row r="11" spans="1:15" ht="15" customHeight="1">
      <c r="A11" s="229"/>
      <c r="B11" s="236"/>
      <c r="C11" s="236"/>
      <c r="D11" s="236"/>
      <c r="E11" s="396"/>
      <c r="F11" s="397"/>
      <c r="G11" s="397"/>
      <c r="H11" s="229" t="s">
        <v>21</v>
      </c>
      <c r="I11" s="237">
        <v>98</v>
      </c>
      <c r="J11" s="237">
        <v>95</v>
      </c>
      <c r="K11" s="237">
        <v>94</v>
      </c>
      <c r="L11" s="238">
        <f>SUM(I11:K11)</f>
        <v>287</v>
      </c>
      <c r="M11" s="247"/>
      <c r="N11" s="240"/>
      <c r="O11" s="241"/>
    </row>
    <row r="12" spans="1:15" ht="15" customHeight="1" thickBot="1">
      <c r="A12" s="229"/>
      <c r="B12" s="236"/>
      <c r="C12" s="244"/>
      <c r="D12" s="244"/>
      <c r="E12" s="245"/>
      <c r="F12" s="246"/>
      <c r="G12" s="244"/>
      <c r="H12" s="229"/>
      <c r="I12" s="237"/>
      <c r="J12" s="247"/>
      <c r="K12" s="230"/>
      <c r="L12" s="254">
        <f>SUM(L10:L11)</f>
        <v>562</v>
      </c>
      <c r="M12" s="247" t="s">
        <v>29</v>
      </c>
      <c r="N12" s="240">
        <v>1</v>
      </c>
      <c r="O12" s="241">
        <v>10</v>
      </c>
    </row>
    <row r="13" spans="1:16" ht="15" customHeight="1" thickBot="1">
      <c r="A13" s="249"/>
      <c r="B13" s="250" t="s">
        <v>58</v>
      </c>
      <c r="C13" s="251">
        <v>2</v>
      </c>
      <c r="D13" s="251">
        <v>4</v>
      </c>
      <c r="E13" s="252">
        <v>3</v>
      </c>
      <c r="F13" s="252">
        <v>0</v>
      </c>
      <c r="G13" s="252">
        <v>2</v>
      </c>
      <c r="H13" s="252">
        <v>4</v>
      </c>
      <c r="I13" s="252">
        <v>1</v>
      </c>
      <c r="J13" s="252">
        <v>2</v>
      </c>
      <c r="K13" s="252">
        <v>3</v>
      </c>
      <c r="L13" s="252">
        <v>1</v>
      </c>
      <c r="M13" s="297">
        <f>SUM(C13:L13)</f>
        <v>22</v>
      </c>
      <c r="N13" s="298" t="s">
        <v>379</v>
      </c>
      <c r="O13" s="255"/>
      <c r="P13" s="33"/>
    </row>
    <row r="14" spans="1:16" ht="15" customHeight="1">
      <c r="A14" s="229">
        <v>3</v>
      </c>
      <c r="B14" s="235" t="s">
        <v>37</v>
      </c>
      <c r="C14" s="236"/>
      <c r="D14" s="236"/>
      <c r="E14" s="396" t="s">
        <v>44</v>
      </c>
      <c r="F14" s="397" t="s">
        <v>146</v>
      </c>
      <c r="G14" s="397"/>
      <c r="H14" s="237" t="s">
        <v>19</v>
      </c>
      <c r="I14" s="237">
        <v>94</v>
      </c>
      <c r="J14" s="237">
        <v>94</v>
      </c>
      <c r="K14" s="237">
        <v>95</v>
      </c>
      <c r="L14" s="238">
        <f>SUM(I14:K14)</f>
        <v>283</v>
      </c>
      <c r="M14" s="239" t="s">
        <v>11</v>
      </c>
      <c r="N14" s="240"/>
      <c r="O14" s="256"/>
      <c r="P14" s="33"/>
    </row>
    <row r="15" spans="1:16" ht="15" customHeight="1">
      <c r="A15" s="229"/>
      <c r="B15" s="236"/>
      <c r="C15" s="236"/>
      <c r="D15" s="236"/>
      <c r="E15" s="396"/>
      <c r="F15" s="397"/>
      <c r="G15" s="397"/>
      <c r="H15" s="229" t="s">
        <v>21</v>
      </c>
      <c r="I15" s="237">
        <v>98</v>
      </c>
      <c r="J15" s="237">
        <v>94</v>
      </c>
      <c r="K15" s="237">
        <v>93</v>
      </c>
      <c r="L15" s="238">
        <f>SUM(I15:K15)</f>
        <v>285</v>
      </c>
      <c r="M15" s="230"/>
      <c r="N15" s="240"/>
      <c r="O15" s="256"/>
      <c r="P15" s="33"/>
    </row>
    <row r="16" spans="1:16" ht="15" customHeight="1" thickBot="1">
      <c r="A16" s="229"/>
      <c r="B16" s="236"/>
      <c r="C16" s="244"/>
      <c r="D16" s="244"/>
      <c r="E16" s="245"/>
      <c r="F16" s="247"/>
      <c r="G16" s="244"/>
      <c r="H16" s="229"/>
      <c r="I16" s="237"/>
      <c r="J16" s="247"/>
      <c r="K16" s="237"/>
      <c r="L16" s="248">
        <f>SUM(L14:L15)</f>
        <v>568</v>
      </c>
      <c r="M16" s="247" t="s">
        <v>91</v>
      </c>
      <c r="N16" s="240" t="s">
        <v>8</v>
      </c>
      <c r="O16" s="256">
        <v>8</v>
      </c>
      <c r="P16" s="33"/>
    </row>
    <row r="17" spans="1:15" ht="15" customHeight="1" thickBot="1">
      <c r="A17" s="249"/>
      <c r="B17" s="250" t="s">
        <v>58</v>
      </c>
      <c r="C17" s="251">
        <v>2</v>
      </c>
      <c r="D17" s="251">
        <v>2</v>
      </c>
      <c r="E17" s="252">
        <v>2</v>
      </c>
      <c r="F17" s="252">
        <v>1</v>
      </c>
      <c r="G17" s="252">
        <v>1</v>
      </c>
      <c r="H17" s="252">
        <v>3</v>
      </c>
      <c r="I17" s="252">
        <v>3</v>
      </c>
      <c r="J17" s="252">
        <v>4</v>
      </c>
      <c r="K17" s="252">
        <v>1</v>
      </c>
      <c r="L17" s="252"/>
      <c r="M17" s="253">
        <f>SUM(C17:L17)</f>
        <v>19</v>
      </c>
      <c r="N17" s="230"/>
      <c r="O17" s="241"/>
    </row>
    <row r="18" spans="1:29" ht="15" customHeight="1">
      <c r="A18" s="229">
        <v>4</v>
      </c>
      <c r="B18" s="235" t="s">
        <v>94</v>
      </c>
      <c r="C18" s="230"/>
      <c r="D18" s="230"/>
      <c r="E18" s="395" t="s">
        <v>371</v>
      </c>
      <c r="F18" s="397" t="s">
        <v>372</v>
      </c>
      <c r="G18" s="397"/>
      <c r="H18" s="237" t="s">
        <v>19</v>
      </c>
      <c r="I18" s="237">
        <v>97</v>
      </c>
      <c r="J18" s="237">
        <v>95</v>
      </c>
      <c r="K18" s="237">
        <v>95</v>
      </c>
      <c r="L18" s="238">
        <f>SUM(I18:K18)</f>
        <v>287</v>
      </c>
      <c r="M18" s="239" t="s">
        <v>11</v>
      </c>
      <c r="N18" s="230"/>
      <c r="O18" s="256"/>
      <c r="P18" s="47"/>
      <c r="V18" s="84"/>
      <c r="W18" s="31"/>
      <c r="X18" s="31"/>
      <c r="Y18" s="31"/>
      <c r="Z18" s="55"/>
      <c r="AA18" s="58"/>
      <c r="AB18" s="61"/>
      <c r="AC18" s="41"/>
    </row>
    <row r="19" spans="1:29" ht="15" customHeight="1">
      <c r="A19" s="229"/>
      <c r="B19" s="230"/>
      <c r="C19" s="230"/>
      <c r="D19" s="230"/>
      <c r="E19" s="396"/>
      <c r="F19" s="397"/>
      <c r="G19" s="397"/>
      <c r="H19" s="229" t="s">
        <v>21</v>
      </c>
      <c r="I19" s="237">
        <v>94</v>
      </c>
      <c r="J19" s="237">
        <v>92</v>
      </c>
      <c r="K19" s="237">
        <v>93</v>
      </c>
      <c r="L19" s="238">
        <f>SUM(I19:K19)</f>
        <v>279</v>
      </c>
      <c r="M19" s="230"/>
      <c r="N19" s="243"/>
      <c r="O19" s="256"/>
      <c r="P19" s="47"/>
      <c r="V19" s="84"/>
      <c r="W19" s="31"/>
      <c r="X19" s="31"/>
      <c r="Y19" s="31"/>
      <c r="Z19" s="55"/>
      <c r="AB19" s="32"/>
      <c r="AC19" s="41"/>
    </row>
    <row r="20" spans="1:29" ht="15" customHeight="1" thickBot="1">
      <c r="A20" s="229"/>
      <c r="B20" s="236"/>
      <c r="C20" s="230"/>
      <c r="D20" s="230"/>
      <c r="E20" s="245"/>
      <c r="F20" s="246"/>
      <c r="G20" s="244"/>
      <c r="H20" s="230"/>
      <c r="I20" s="230"/>
      <c r="J20" s="237"/>
      <c r="K20" s="237"/>
      <c r="L20" s="248">
        <f>SUM(L18:L19)</f>
        <v>566</v>
      </c>
      <c r="M20" s="247" t="s">
        <v>29</v>
      </c>
      <c r="N20" s="240" t="s">
        <v>8</v>
      </c>
      <c r="O20" s="256">
        <v>5</v>
      </c>
      <c r="P20" s="47"/>
      <c r="V20" s="29"/>
      <c r="W20" s="31"/>
      <c r="X20" s="31"/>
      <c r="Y20" s="31"/>
      <c r="Z20" s="57"/>
      <c r="AA20" s="59"/>
      <c r="AB20" s="61"/>
      <c r="AC20" s="41"/>
    </row>
    <row r="21" spans="1:16" ht="15" customHeight="1" thickBot="1">
      <c r="A21" s="249"/>
      <c r="B21" s="250" t="s">
        <v>58</v>
      </c>
      <c r="C21" s="251">
        <v>1</v>
      </c>
      <c r="D21" s="251">
        <v>2</v>
      </c>
      <c r="E21" s="252">
        <v>2</v>
      </c>
      <c r="F21" s="252">
        <v>2</v>
      </c>
      <c r="G21" s="252">
        <v>2</v>
      </c>
      <c r="H21" s="252">
        <v>2</v>
      </c>
      <c r="I21" s="252">
        <v>3</v>
      </c>
      <c r="J21" s="252">
        <v>1</v>
      </c>
      <c r="K21" s="252"/>
      <c r="L21" s="252"/>
      <c r="M21" s="253">
        <f>SUM(C21:L21)</f>
        <v>15</v>
      </c>
      <c r="N21" s="230"/>
      <c r="O21" s="241"/>
      <c r="P21" s="152"/>
    </row>
    <row r="22" spans="1:16" ht="15" customHeight="1">
      <c r="A22" s="229">
        <v>5</v>
      </c>
      <c r="B22" s="235" t="s">
        <v>209</v>
      </c>
      <c r="C22" s="230"/>
      <c r="D22" s="230"/>
      <c r="E22" s="395" t="s">
        <v>373</v>
      </c>
      <c r="F22" s="397" t="s">
        <v>23</v>
      </c>
      <c r="G22" s="397"/>
      <c r="H22" s="237" t="s">
        <v>19</v>
      </c>
      <c r="I22" s="237">
        <v>84</v>
      </c>
      <c r="J22" s="237">
        <v>92</v>
      </c>
      <c r="K22" s="237">
        <v>88</v>
      </c>
      <c r="L22" s="238">
        <f>SUM(I22:K22)</f>
        <v>264</v>
      </c>
      <c r="M22" s="239" t="s">
        <v>11</v>
      </c>
      <c r="N22" s="240"/>
      <c r="O22" s="257"/>
      <c r="P22" s="152"/>
    </row>
    <row r="23" spans="1:15" ht="15" customHeight="1">
      <c r="A23" s="229"/>
      <c r="B23" s="230"/>
      <c r="C23" s="230"/>
      <c r="D23" s="230"/>
      <c r="E23" s="396"/>
      <c r="F23" s="397"/>
      <c r="G23" s="397"/>
      <c r="H23" s="229" t="s">
        <v>21</v>
      </c>
      <c r="I23" s="237">
        <v>91</v>
      </c>
      <c r="J23" s="237">
        <v>95</v>
      </c>
      <c r="K23" s="237">
        <v>95</v>
      </c>
      <c r="L23" s="238">
        <f>SUM(I23:K23)</f>
        <v>281</v>
      </c>
      <c r="M23" s="230"/>
      <c r="N23" s="243"/>
      <c r="O23" s="257"/>
    </row>
    <row r="24" spans="1:16" ht="15" customHeight="1" thickBot="1">
      <c r="A24" s="229"/>
      <c r="B24" s="236"/>
      <c r="C24" s="244"/>
      <c r="D24" s="244"/>
      <c r="E24" s="245"/>
      <c r="F24" s="246"/>
      <c r="G24" s="244"/>
      <c r="H24" s="229"/>
      <c r="I24" s="230"/>
      <c r="J24" s="237"/>
      <c r="K24" s="237"/>
      <c r="L24" s="248">
        <f>SUM(L22:L23)</f>
        <v>545</v>
      </c>
      <c r="M24" s="247" t="s">
        <v>106</v>
      </c>
      <c r="N24" s="240">
        <v>2</v>
      </c>
      <c r="O24" s="256">
        <v>4</v>
      </c>
      <c r="P24" s="157"/>
    </row>
    <row r="25" spans="1:15" ht="15" customHeight="1" thickBot="1">
      <c r="A25" s="249"/>
      <c r="B25" s="250" t="s">
        <v>58</v>
      </c>
      <c r="C25" s="251">
        <v>4</v>
      </c>
      <c r="D25" s="251">
        <v>3</v>
      </c>
      <c r="E25" s="252">
        <v>1</v>
      </c>
      <c r="F25" s="252">
        <v>1</v>
      </c>
      <c r="G25" s="252">
        <v>3</v>
      </c>
      <c r="H25" s="252">
        <v>0</v>
      </c>
      <c r="I25" s="252">
        <v>2</v>
      </c>
      <c r="J25" s="252"/>
      <c r="K25" s="252"/>
      <c r="L25" s="252"/>
      <c r="M25" s="253">
        <f>SUM(C25:L25)</f>
        <v>14</v>
      </c>
      <c r="N25" s="240"/>
      <c r="O25" s="241"/>
    </row>
    <row r="26" spans="1:30" ht="15" customHeight="1">
      <c r="A26" s="229">
        <v>6</v>
      </c>
      <c r="B26" s="235" t="s">
        <v>366</v>
      </c>
      <c r="C26" s="230"/>
      <c r="D26" s="230"/>
      <c r="E26" s="395" t="s">
        <v>374</v>
      </c>
      <c r="F26" s="397" t="s">
        <v>375</v>
      </c>
      <c r="G26" s="397"/>
      <c r="H26" s="237" t="s">
        <v>19</v>
      </c>
      <c r="I26" s="237">
        <v>93</v>
      </c>
      <c r="J26" s="237">
        <v>92</v>
      </c>
      <c r="K26" s="237">
        <v>92</v>
      </c>
      <c r="L26" s="238">
        <f>SUM(I26:K26)</f>
        <v>277</v>
      </c>
      <c r="M26" s="239" t="s">
        <v>11</v>
      </c>
      <c r="N26" s="240"/>
      <c r="O26" s="257"/>
      <c r="AC26" s="61"/>
      <c r="AD26" s="41"/>
    </row>
    <row r="27" spans="1:30" ht="15" customHeight="1">
      <c r="A27" s="229"/>
      <c r="B27" s="230"/>
      <c r="C27" s="230"/>
      <c r="D27" s="230"/>
      <c r="E27" s="396"/>
      <c r="F27" s="397"/>
      <c r="G27" s="397"/>
      <c r="H27" s="229" t="s">
        <v>21</v>
      </c>
      <c r="I27" s="237">
        <v>88</v>
      </c>
      <c r="J27" s="237">
        <v>88</v>
      </c>
      <c r="K27" s="237">
        <v>91</v>
      </c>
      <c r="L27" s="238">
        <f>SUM(I27:K27)</f>
        <v>267</v>
      </c>
      <c r="M27" s="230"/>
      <c r="N27" s="243"/>
      <c r="O27" s="257"/>
      <c r="AC27" s="61"/>
      <c r="AD27" s="41"/>
    </row>
    <row r="28" spans="1:30" ht="15" customHeight="1" thickBot="1">
      <c r="A28" s="229"/>
      <c r="B28" s="236"/>
      <c r="C28" s="236"/>
      <c r="D28" s="236"/>
      <c r="E28" s="242"/>
      <c r="F28" s="247"/>
      <c r="G28" s="258"/>
      <c r="H28" s="230"/>
      <c r="I28" s="237"/>
      <c r="J28" s="237"/>
      <c r="K28" s="237"/>
      <c r="L28" s="248">
        <f>SUM(L26:L27)</f>
        <v>544</v>
      </c>
      <c r="M28" s="247" t="s">
        <v>36</v>
      </c>
      <c r="N28" s="240">
        <v>2</v>
      </c>
      <c r="O28" s="256">
        <v>3</v>
      </c>
      <c r="P28" s="157"/>
      <c r="AC28" s="61"/>
      <c r="AD28" s="41"/>
    </row>
    <row r="29" spans="1:15" ht="15" customHeight="1" thickBot="1">
      <c r="A29" s="249"/>
      <c r="B29" s="250" t="s">
        <v>58</v>
      </c>
      <c r="C29" s="251">
        <v>3</v>
      </c>
      <c r="D29" s="251">
        <v>1</v>
      </c>
      <c r="E29" s="252">
        <v>2</v>
      </c>
      <c r="F29" s="252">
        <v>0</v>
      </c>
      <c r="G29" s="252">
        <v>1</v>
      </c>
      <c r="H29" s="252">
        <v>1</v>
      </c>
      <c r="I29" s="252"/>
      <c r="J29" s="252"/>
      <c r="K29" s="252"/>
      <c r="L29" s="252"/>
      <c r="M29" s="253">
        <f>SUM(C29:L29)</f>
        <v>8</v>
      </c>
      <c r="N29" s="230"/>
      <c r="O29" s="230"/>
    </row>
    <row r="30" spans="1:15" ht="15" customHeight="1">
      <c r="A30" s="229">
        <v>7</v>
      </c>
      <c r="B30" s="235" t="s">
        <v>370</v>
      </c>
      <c r="C30" s="230"/>
      <c r="D30" s="230"/>
      <c r="E30" s="396" t="s">
        <v>178</v>
      </c>
      <c r="F30" s="397" t="s">
        <v>23</v>
      </c>
      <c r="G30" s="397"/>
      <c r="H30" s="237" t="s">
        <v>19</v>
      </c>
      <c r="I30" s="237">
        <v>89</v>
      </c>
      <c r="J30" s="237">
        <v>94</v>
      </c>
      <c r="K30" s="237">
        <v>92</v>
      </c>
      <c r="L30" s="238">
        <f>SUM(I30:K30)</f>
        <v>275</v>
      </c>
      <c r="M30" s="239" t="s">
        <v>11</v>
      </c>
      <c r="N30" s="240"/>
      <c r="O30" s="256"/>
    </row>
    <row r="31" spans="1:15" ht="15" customHeight="1">
      <c r="A31" s="229"/>
      <c r="B31" s="230"/>
      <c r="C31" s="230"/>
      <c r="D31" s="230"/>
      <c r="E31" s="396"/>
      <c r="F31" s="397"/>
      <c r="G31" s="397"/>
      <c r="H31" s="229" t="s">
        <v>21</v>
      </c>
      <c r="I31" s="237">
        <v>96</v>
      </c>
      <c r="J31" s="237">
        <v>95</v>
      </c>
      <c r="K31" s="237">
        <v>95</v>
      </c>
      <c r="L31" s="238">
        <f>SUM(I31:K31)</f>
        <v>286</v>
      </c>
      <c r="M31" s="230"/>
      <c r="N31" s="243"/>
      <c r="O31" s="256"/>
    </row>
    <row r="32" spans="1:15" ht="15" customHeight="1" thickBot="1">
      <c r="A32" s="229"/>
      <c r="B32" s="236"/>
      <c r="C32" s="244"/>
      <c r="D32" s="244"/>
      <c r="E32" s="259"/>
      <c r="F32" s="247"/>
      <c r="G32" s="260"/>
      <c r="H32" s="229"/>
      <c r="I32" s="237"/>
      <c r="J32" s="237"/>
      <c r="K32" s="237"/>
      <c r="L32" s="248">
        <f>SUM(L30:L31)</f>
        <v>561</v>
      </c>
      <c r="M32" s="247" t="s">
        <v>132</v>
      </c>
      <c r="N32" s="240">
        <v>1</v>
      </c>
      <c r="O32" s="256">
        <v>2</v>
      </c>
    </row>
    <row r="33" spans="1:15" ht="15" customHeight="1" thickBot="1">
      <c r="A33" s="249"/>
      <c r="B33" s="250" t="s">
        <v>58</v>
      </c>
      <c r="C33" s="251">
        <v>1</v>
      </c>
      <c r="D33" s="251">
        <v>3</v>
      </c>
      <c r="E33" s="252">
        <v>0</v>
      </c>
      <c r="F33" s="252">
        <v>1</v>
      </c>
      <c r="G33" s="252">
        <v>1</v>
      </c>
      <c r="H33" s="252"/>
      <c r="I33" s="252"/>
      <c r="J33" s="252"/>
      <c r="K33" s="252"/>
      <c r="L33" s="252"/>
      <c r="M33" s="253">
        <f>SUM(C33:L33)</f>
        <v>6</v>
      </c>
      <c r="N33" s="240"/>
      <c r="O33" s="241"/>
    </row>
    <row r="34" spans="1:15" ht="15" customHeight="1">
      <c r="A34" s="229">
        <v>8</v>
      </c>
      <c r="B34" s="235" t="s">
        <v>229</v>
      </c>
      <c r="C34" s="230"/>
      <c r="D34" s="230"/>
      <c r="E34" s="395" t="s">
        <v>376</v>
      </c>
      <c r="F34" s="397" t="s">
        <v>377</v>
      </c>
      <c r="G34" s="397"/>
      <c r="H34" s="237" t="s">
        <v>19</v>
      </c>
      <c r="I34" s="237">
        <v>93</v>
      </c>
      <c r="J34" s="237">
        <v>97</v>
      </c>
      <c r="K34" s="237">
        <v>94</v>
      </c>
      <c r="L34" s="238">
        <f>SUM(I34:K34)</f>
        <v>284</v>
      </c>
      <c r="M34" s="239" t="s">
        <v>11</v>
      </c>
      <c r="N34" s="230"/>
      <c r="O34" s="230"/>
    </row>
    <row r="35" spans="1:15" ht="15" customHeight="1">
      <c r="A35" s="229"/>
      <c r="B35" s="230"/>
      <c r="C35" s="230"/>
      <c r="D35" s="230"/>
      <c r="E35" s="396"/>
      <c r="F35" s="397"/>
      <c r="G35" s="397"/>
      <c r="H35" s="229" t="s">
        <v>21</v>
      </c>
      <c r="I35" s="237">
        <v>93</v>
      </c>
      <c r="J35" s="237">
        <v>94</v>
      </c>
      <c r="K35" s="237">
        <v>92</v>
      </c>
      <c r="L35" s="238">
        <f>SUM(I35:K35)</f>
        <v>279</v>
      </c>
      <c r="M35" s="230"/>
      <c r="N35" s="230"/>
      <c r="O35" s="230"/>
    </row>
    <row r="36" spans="1:17" ht="15" customHeight="1" thickBot="1">
      <c r="A36" s="229"/>
      <c r="B36" s="236"/>
      <c r="C36" s="244"/>
      <c r="D36" s="244"/>
      <c r="E36" s="245"/>
      <c r="F36" s="247"/>
      <c r="G36" s="244"/>
      <c r="H36" s="229"/>
      <c r="I36" s="237"/>
      <c r="J36" s="237"/>
      <c r="K36" s="237"/>
      <c r="L36" s="248">
        <f>SUM(L34:L35)</f>
        <v>563</v>
      </c>
      <c r="M36" s="247" t="s">
        <v>38</v>
      </c>
      <c r="N36" s="240" t="s">
        <v>8</v>
      </c>
      <c r="O36" s="256">
        <v>1</v>
      </c>
      <c r="P36" s="90"/>
      <c r="Q36" s="90"/>
    </row>
    <row r="37" spans="1:17" ht="15" customHeight="1" thickBot="1">
      <c r="A37" s="249"/>
      <c r="B37" s="250" t="s">
        <v>58</v>
      </c>
      <c r="C37" s="251">
        <v>2</v>
      </c>
      <c r="D37" s="251">
        <v>0</v>
      </c>
      <c r="E37" s="252">
        <v>0</v>
      </c>
      <c r="F37" s="252">
        <v>2</v>
      </c>
      <c r="G37" s="252"/>
      <c r="H37" s="252"/>
      <c r="I37" s="252"/>
      <c r="J37" s="252"/>
      <c r="K37" s="252"/>
      <c r="L37" s="252"/>
      <c r="M37" s="253">
        <f>SUM(C37:L37)</f>
        <v>4</v>
      </c>
      <c r="N37" s="240"/>
      <c r="O37" s="241"/>
      <c r="P37" s="90"/>
      <c r="Q37" s="90"/>
    </row>
    <row r="38" spans="1:17" ht="15" customHeight="1">
      <c r="A38" s="229">
        <v>9</v>
      </c>
      <c r="B38" s="235" t="s">
        <v>380</v>
      </c>
      <c r="C38" s="230"/>
      <c r="D38" s="230"/>
      <c r="E38" s="396" t="s">
        <v>381</v>
      </c>
      <c r="F38" s="398" t="s">
        <v>134</v>
      </c>
      <c r="G38" s="398"/>
      <c r="H38" s="237" t="s">
        <v>19</v>
      </c>
      <c r="I38" s="237">
        <v>90</v>
      </c>
      <c r="J38" s="237">
        <v>90</v>
      </c>
      <c r="K38" s="237">
        <v>92</v>
      </c>
      <c r="L38" s="238">
        <f>SUM(I38:K38)</f>
        <v>272</v>
      </c>
      <c r="M38" s="239" t="s">
        <v>11</v>
      </c>
      <c r="N38" s="230"/>
      <c r="O38" s="230"/>
      <c r="P38" s="90"/>
      <c r="Q38" s="90"/>
    </row>
    <row r="39" spans="1:17" ht="15" customHeight="1">
      <c r="A39" s="229"/>
      <c r="B39" s="230"/>
      <c r="C39" s="230"/>
      <c r="D39" s="230"/>
      <c r="E39" s="396"/>
      <c r="F39" s="398"/>
      <c r="G39" s="398"/>
      <c r="H39" s="229" t="s">
        <v>21</v>
      </c>
      <c r="I39" s="237">
        <v>84</v>
      </c>
      <c r="J39" s="237">
        <v>94</v>
      </c>
      <c r="K39" s="237">
        <v>92</v>
      </c>
      <c r="L39" s="238">
        <f>SUM(I39:K39)</f>
        <v>270</v>
      </c>
      <c r="M39" s="230"/>
      <c r="N39" s="230"/>
      <c r="O39" s="230"/>
      <c r="P39" s="90"/>
      <c r="Q39" s="90"/>
    </row>
    <row r="40" spans="1:17" ht="15" customHeight="1">
      <c r="A40" s="229"/>
      <c r="B40" s="235"/>
      <c r="C40" s="236"/>
      <c r="D40" s="236"/>
      <c r="E40" s="245"/>
      <c r="F40" s="246"/>
      <c r="G40" s="244"/>
      <c r="H40" s="229"/>
      <c r="I40" s="237"/>
      <c r="J40" s="237"/>
      <c r="K40" s="237"/>
      <c r="L40" s="248">
        <f>SUM(L38:L39)</f>
        <v>542</v>
      </c>
      <c r="M40" s="247" t="s">
        <v>30</v>
      </c>
      <c r="N40" s="240">
        <v>2</v>
      </c>
      <c r="O40" s="230"/>
      <c r="P40" s="90"/>
      <c r="Q40" s="90"/>
    </row>
    <row r="41" spans="1:17" ht="15" customHeight="1">
      <c r="A41" s="229">
        <v>10</v>
      </c>
      <c r="B41" s="235" t="s">
        <v>142</v>
      </c>
      <c r="C41" s="230"/>
      <c r="D41" s="230"/>
      <c r="E41" s="395" t="s">
        <v>144</v>
      </c>
      <c r="F41" s="398" t="s">
        <v>134</v>
      </c>
      <c r="G41" s="398"/>
      <c r="H41" s="237" t="s">
        <v>19</v>
      </c>
      <c r="I41" s="237">
        <v>90</v>
      </c>
      <c r="J41" s="237">
        <v>87</v>
      </c>
      <c r="K41" s="237">
        <v>86</v>
      </c>
      <c r="L41" s="238">
        <f>SUM(I41:K41)</f>
        <v>263</v>
      </c>
      <c r="M41" s="239" t="s">
        <v>11</v>
      </c>
      <c r="N41" s="240"/>
      <c r="O41" s="256"/>
      <c r="P41" s="90"/>
      <c r="Q41" s="90"/>
    </row>
    <row r="42" spans="1:17" ht="15" customHeight="1">
      <c r="A42" s="229"/>
      <c r="B42" s="230"/>
      <c r="C42" s="230"/>
      <c r="D42" s="230"/>
      <c r="E42" s="396"/>
      <c r="F42" s="398"/>
      <c r="G42" s="398"/>
      <c r="H42" s="229" t="s">
        <v>21</v>
      </c>
      <c r="I42" s="237">
        <v>89</v>
      </c>
      <c r="J42" s="237">
        <v>94</v>
      </c>
      <c r="K42" s="237">
        <v>92</v>
      </c>
      <c r="L42" s="238">
        <f>SUM(I42:K42)</f>
        <v>275</v>
      </c>
      <c r="M42" s="230"/>
      <c r="N42" s="240"/>
      <c r="O42" s="256"/>
      <c r="P42" s="90"/>
      <c r="Q42" s="90"/>
    </row>
    <row r="43" spans="1:17" ht="15" customHeight="1">
      <c r="A43" s="229"/>
      <c r="B43" s="235"/>
      <c r="C43" s="236"/>
      <c r="D43" s="236"/>
      <c r="E43" s="245"/>
      <c r="F43" s="246"/>
      <c r="G43" s="244"/>
      <c r="H43" s="229"/>
      <c r="I43" s="237"/>
      <c r="J43" s="237"/>
      <c r="K43" s="237"/>
      <c r="L43" s="248">
        <f>SUM(L41:L42)</f>
        <v>538</v>
      </c>
      <c r="M43" s="247" t="s">
        <v>30</v>
      </c>
      <c r="N43" s="240">
        <v>2</v>
      </c>
      <c r="O43" s="256"/>
      <c r="P43" s="90"/>
      <c r="Q43" s="90"/>
    </row>
    <row r="44" spans="1:17" ht="15" customHeight="1">
      <c r="A44" s="229">
        <v>11</v>
      </c>
      <c r="B44" s="235" t="s">
        <v>368</v>
      </c>
      <c r="C44" s="230"/>
      <c r="D44" s="230"/>
      <c r="E44" s="395" t="s">
        <v>356</v>
      </c>
      <c r="F44" s="398" t="s">
        <v>134</v>
      </c>
      <c r="G44" s="398"/>
      <c r="H44" s="237" t="s">
        <v>19</v>
      </c>
      <c r="I44" s="237">
        <v>91</v>
      </c>
      <c r="J44" s="237">
        <v>86</v>
      </c>
      <c r="K44" s="237">
        <v>93</v>
      </c>
      <c r="L44" s="238">
        <f>SUM(I44:K44)</f>
        <v>270</v>
      </c>
      <c r="M44" s="239" t="s">
        <v>11</v>
      </c>
      <c r="N44" s="240"/>
      <c r="O44" s="256"/>
      <c r="P44" s="90"/>
      <c r="Q44" s="90"/>
    </row>
    <row r="45" spans="1:17" ht="15" customHeight="1">
      <c r="A45" s="229"/>
      <c r="B45" s="230"/>
      <c r="C45" s="230"/>
      <c r="D45" s="230"/>
      <c r="E45" s="396"/>
      <c r="F45" s="398"/>
      <c r="G45" s="398"/>
      <c r="H45" s="229" t="s">
        <v>21</v>
      </c>
      <c r="I45" s="237">
        <v>84</v>
      </c>
      <c r="J45" s="237">
        <v>88</v>
      </c>
      <c r="K45" s="237">
        <v>92</v>
      </c>
      <c r="L45" s="238">
        <f>SUM(I45:K45)</f>
        <v>264</v>
      </c>
      <c r="M45" s="230"/>
      <c r="N45" s="240"/>
      <c r="O45" s="256"/>
      <c r="P45" s="90"/>
      <c r="Q45" s="90"/>
    </row>
    <row r="46" spans="1:17" ht="15" customHeight="1">
      <c r="A46" s="229"/>
      <c r="B46" s="235"/>
      <c r="C46" s="236"/>
      <c r="D46" s="236"/>
      <c r="E46" s="245"/>
      <c r="F46" s="246"/>
      <c r="G46" s="244"/>
      <c r="H46" s="229"/>
      <c r="I46" s="237"/>
      <c r="J46" s="237"/>
      <c r="K46" s="237"/>
      <c r="L46" s="248">
        <f>SUM(L44:L45)</f>
        <v>534</v>
      </c>
      <c r="M46" s="247" t="s">
        <v>106</v>
      </c>
      <c r="N46" s="240">
        <v>2</v>
      </c>
      <c r="O46" s="256"/>
      <c r="P46" s="90"/>
      <c r="Q46" s="90"/>
    </row>
    <row r="47" spans="1:17" ht="15" customHeight="1">
      <c r="A47" s="229">
        <v>12</v>
      </c>
      <c r="B47" s="235" t="s">
        <v>382</v>
      </c>
      <c r="C47" s="230"/>
      <c r="D47" s="230"/>
      <c r="E47" s="395" t="s">
        <v>383</v>
      </c>
      <c r="F47" s="397" t="s">
        <v>375</v>
      </c>
      <c r="G47" s="397"/>
      <c r="H47" s="237" t="s">
        <v>19</v>
      </c>
      <c r="I47" s="237">
        <v>93</v>
      </c>
      <c r="J47" s="237">
        <v>93</v>
      </c>
      <c r="K47" s="237">
        <v>91</v>
      </c>
      <c r="L47" s="238">
        <f>SUM(I47:K47)</f>
        <v>277</v>
      </c>
      <c r="M47" s="239" t="s">
        <v>11</v>
      </c>
      <c r="N47" s="240"/>
      <c r="O47" s="256"/>
      <c r="P47" s="90"/>
      <c r="Q47" s="90"/>
    </row>
    <row r="48" spans="1:17" ht="15" customHeight="1">
      <c r="A48" s="229"/>
      <c r="B48" s="230"/>
      <c r="C48" s="230"/>
      <c r="D48" s="230"/>
      <c r="E48" s="396"/>
      <c r="F48" s="397"/>
      <c r="G48" s="397"/>
      <c r="H48" s="229" t="s">
        <v>21</v>
      </c>
      <c r="I48" s="237">
        <v>83</v>
      </c>
      <c r="J48" s="237">
        <v>84</v>
      </c>
      <c r="K48" s="237">
        <v>87</v>
      </c>
      <c r="L48" s="238">
        <f>SUM(I48:K48)</f>
        <v>254</v>
      </c>
      <c r="M48" s="230"/>
      <c r="N48" s="240"/>
      <c r="O48" s="256"/>
      <c r="P48" s="90"/>
      <c r="Q48" s="90"/>
    </row>
    <row r="49" spans="1:17" ht="15" customHeight="1">
      <c r="A49" s="229"/>
      <c r="B49" s="230"/>
      <c r="C49" s="230"/>
      <c r="D49" s="230"/>
      <c r="E49" s="230"/>
      <c r="F49" s="230"/>
      <c r="G49" s="244"/>
      <c r="H49" s="229"/>
      <c r="I49" s="237"/>
      <c r="J49" s="237"/>
      <c r="K49" s="237"/>
      <c r="L49" s="248">
        <f>SUM(L47:L48)</f>
        <v>531</v>
      </c>
      <c r="M49" s="247" t="s">
        <v>29</v>
      </c>
      <c r="N49" s="240" t="s">
        <v>33</v>
      </c>
      <c r="O49" s="256"/>
      <c r="P49" s="90"/>
      <c r="Q49" s="90"/>
    </row>
    <row r="50" spans="1:17" ht="15" customHeight="1">
      <c r="A50" s="229">
        <v>13</v>
      </c>
      <c r="B50" s="235" t="s">
        <v>210</v>
      </c>
      <c r="C50" s="230"/>
      <c r="D50" s="230"/>
      <c r="E50" s="395" t="s">
        <v>318</v>
      </c>
      <c r="F50" s="397" t="s">
        <v>384</v>
      </c>
      <c r="G50" s="397"/>
      <c r="H50" s="237" t="s">
        <v>19</v>
      </c>
      <c r="I50" s="237">
        <v>90</v>
      </c>
      <c r="J50" s="237">
        <v>90</v>
      </c>
      <c r="K50" s="237">
        <v>84</v>
      </c>
      <c r="L50" s="238">
        <f>SUM(I50:K50)</f>
        <v>264</v>
      </c>
      <c r="M50" s="239"/>
      <c r="N50" s="240"/>
      <c r="O50" s="256"/>
      <c r="P50" s="90"/>
      <c r="Q50" s="90"/>
    </row>
    <row r="51" spans="1:17" ht="15" customHeight="1">
      <c r="A51" s="229"/>
      <c r="B51" s="230"/>
      <c r="C51" s="230"/>
      <c r="D51" s="230"/>
      <c r="E51" s="396"/>
      <c r="F51" s="397"/>
      <c r="G51" s="397"/>
      <c r="H51" s="229" t="s">
        <v>21</v>
      </c>
      <c r="I51" s="237">
        <v>88</v>
      </c>
      <c r="J51" s="237">
        <v>84</v>
      </c>
      <c r="K51" s="237">
        <v>88</v>
      </c>
      <c r="L51" s="238">
        <f>SUM(I51:K51)</f>
        <v>260</v>
      </c>
      <c r="M51" s="230"/>
      <c r="N51" s="240"/>
      <c r="O51" s="256"/>
      <c r="P51" s="90"/>
      <c r="Q51" s="90"/>
    </row>
    <row r="52" spans="1:17" ht="15" customHeight="1">
      <c r="A52" s="229"/>
      <c r="B52" s="230"/>
      <c r="C52" s="230"/>
      <c r="D52" s="230"/>
      <c r="E52" s="230"/>
      <c r="F52" s="230"/>
      <c r="G52" s="230"/>
      <c r="H52" s="229"/>
      <c r="I52" s="237"/>
      <c r="J52" s="237"/>
      <c r="K52" s="237"/>
      <c r="L52" s="248">
        <f>SUM(L50:L51)</f>
        <v>524</v>
      </c>
      <c r="M52" s="247" t="s">
        <v>35</v>
      </c>
      <c r="N52" s="240" t="s">
        <v>33</v>
      </c>
      <c r="O52" s="256"/>
      <c r="P52" s="90"/>
      <c r="Q52" s="90"/>
    </row>
    <row r="53" spans="1:17" ht="15" customHeight="1">
      <c r="A53" s="229"/>
      <c r="O53" s="256"/>
      <c r="P53" s="90"/>
      <c r="Q53" s="90"/>
    </row>
    <row r="54" spans="1:17" ht="15" customHeight="1">
      <c r="A54" s="229"/>
      <c r="B54" s="230"/>
      <c r="C54" s="230"/>
      <c r="D54" s="230"/>
      <c r="E54" s="230"/>
      <c r="F54" s="230"/>
      <c r="G54" s="230"/>
      <c r="H54" s="229"/>
      <c r="I54" s="237"/>
      <c r="J54" s="237"/>
      <c r="K54" s="237"/>
      <c r="L54" s="248"/>
      <c r="M54" s="247"/>
      <c r="N54" s="240"/>
      <c r="O54" s="230"/>
      <c r="P54" s="90"/>
      <c r="Q54" s="90"/>
    </row>
    <row r="55" spans="1:17" ht="15" customHeight="1">
      <c r="A55" s="229"/>
      <c r="B55" s="230"/>
      <c r="C55" s="230"/>
      <c r="D55" s="230"/>
      <c r="E55" s="230"/>
      <c r="F55" s="230"/>
      <c r="G55" s="230"/>
      <c r="H55" s="229"/>
      <c r="I55" s="237"/>
      <c r="J55" s="237"/>
      <c r="K55" s="239" t="s">
        <v>399</v>
      </c>
      <c r="L55" s="248"/>
      <c r="M55" s="247"/>
      <c r="N55" s="240"/>
      <c r="O55" s="230"/>
      <c r="P55" s="90"/>
      <c r="Q55" s="90"/>
    </row>
    <row r="56" spans="1:17" ht="15" customHeight="1">
      <c r="A56" s="229"/>
      <c r="B56" s="230"/>
      <c r="C56" s="230"/>
      <c r="D56" s="230"/>
      <c r="E56" s="230"/>
      <c r="F56" s="230"/>
      <c r="G56" s="230"/>
      <c r="H56" s="229"/>
      <c r="I56" s="237"/>
      <c r="J56" s="237"/>
      <c r="K56" s="237"/>
      <c r="L56" s="248"/>
      <c r="M56" s="247"/>
      <c r="N56" s="240"/>
      <c r="O56" s="230"/>
      <c r="P56" s="90"/>
      <c r="Q56" s="90"/>
    </row>
    <row r="57" spans="1:17" ht="12" customHeight="1">
      <c r="A57" s="229">
        <v>14</v>
      </c>
      <c r="B57" s="235" t="s">
        <v>212</v>
      </c>
      <c r="C57" s="230"/>
      <c r="D57" s="230"/>
      <c r="E57" s="395" t="s">
        <v>385</v>
      </c>
      <c r="F57" s="397" t="s">
        <v>386</v>
      </c>
      <c r="G57" s="397"/>
      <c r="H57" s="237" t="s">
        <v>19</v>
      </c>
      <c r="I57" s="237">
        <v>87</v>
      </c>
      <c r="J57" s="237">
        <v>83</v>
      </c>
      <c r="K57" s="237">
        <v>83</v>
      </c>
      <c r="L57" s="238">
        <f>SUM(I57:K57)</f>
        <v>253</v>
      </c>
      <c r="M57" s="239"/>
      <c r="N57" s="240"/>
      <c r="O57" s="44"/>
      <c r="P57" s="90"/>
      <c r="Q57" s="90"/>
    </row>
    <row r="58" spans="1:16" ht="15.75" customHeight="1">
      <c r="A58" s="229"/>
      <c r="B58" s="230"/>
      <c r="C58" s="230"/>
      <c r="D58" s="230"/>
      <c r="E58" s="396"/>
      <c r="F58" s="397"/>
      <c r="G58" s="397"/>
      <c r="H58" s="229" t="s">
        <v>21</v>
      </c>
      <c r="I58" s="237">
        <v>90</v>
      </c>
      <c r="J58" s="237">
        <v>90</v>
      </c>
      <c r="K58" s="237">
        <v>91</v>
      </c>
      <c r="L58" s="238">
        <f>SUM(I58:K58)</f>
        <v>271</v>
      </c>
      <c r="M58" s="230"/>
      <c r="N58" s="240"/>
      <c r="O58" s="153"/>
      <c r="P58" s="153"/>
    </row>
    <row r="59" spans="1:16" ht="15.75" customHeight="1">
      <c r="A59" s="229"/>
      <c r="B59" s="230"/>
      <c r="C59" s="230"/>
      <c r="D59" s="230"/>
      <c r="E59" s="230"/>
      <c r="F59" s="230"/>
      <c r="G59" s="230"/>
      <c r="H59" s="229"/>
      <c r="I59" s="237"/>
      <c r="J59" s="237"/>
      <c r="K59" s="237"/>
      <c r="L59" s="248">
        <f>SUM(L57:L58)</f>
        <v>524</v>
      </c>
      <c r="M59" s="247" t="s">
        <v>32</v>
      </c>
      <c r="N59" s="240" t="s">
        <v>33</v>
      </c>
      <c r="O59" s="153"/>
      <c r="P59" s="153"/>
    </row>
    <row r="60" spans="1:16" ht="15.75" customHeight="1">
      <c r="A60" s="229">
        <v>15</v>
      </c>
      <c r="B60" s="235" t="s">
        <v>365</v>
      </c>
      <c r="C60" s="230"/>
      <c r="D60" s="230"/>
      <c r="E60" s="395" t="s">
        <v>387</v>
      </c>
      <c r="F60" s="397" t="s">
        <v>400</v>
      </c>
      <c r="G60" s="397"/>
      <c r="H60" s="237" t="s">
        <v>19</v>
      </c>
      <c r="I60" s="237">
        <v>76</v>
      </c>
      <c r="J60" s="237">
        <v>81</v>
      </c>
      <c r="K60" s="237">
        <v>84</v>
      </c>
      <c r="L60" s="238">
        <f>SUM(I60:K60)</f>
        <v>241</v>
      </c>
      <c r="M60" s="239"/>
      <c r="N60" s="240"/>
      <c r="O60" s="153"/>
      <c r="P60" s="153"/>
    </row>
    <row r="61" spans="1:16" ht="15.75" customHeight="1">
      <c r="A61" s="67"/>
      <c r="B61" s="230"/>
      <c r="C61" s="230"/>
      <c r="D61" s="230"/>
      <c r="E61" s="396"/>
      <c r="F61" s="397"/>
      <c r="G61" s="397"/>
      <c r="H61" s="229" t="s">
        <v>21</v>
      </c>
      <c r="I61" s="237">
        <v>94</v>
      </c>
      <c r="J61" s="237">
        <v>96</v>
      </c>
      <c r="K61" s="237">
        <v>92</v>
      </c>
      <c r="L61" s="238">
        <f>SUM(I61:K61)</f>
        <v>282</v>
      </c>
      <c r="M61" s="230"/>
      <c r="N61" s="240"/>
      <c r="O61" s="153"/>
      <c r="P61" s="153"/>
    </row>
    <row r="62" spans="1:16" ht="15.75" customHeight="1">
      <c r="A62" s="67"/>
      <c r="B62" s="230"/>
      <c r="C62" s="230"/>
      <c r="D62" s="230"/>
      <c r="E62" s="230"/>
      <c r="F62" s="230"/>
      <c r="G62" s="230"/>
      <c r="H62" s="229"/>
      <c r="I62" s="237"/>
      <c r="J62" s="237"/>
      <c r="K62" s="237"/>
      <c r="L62" s="248">
        <f>SUM(L60:L61)</f>
        <v>523</v>
      </c>
      <c r="M62" s="247" t="s">
        <v>34</v>
      </c>
      <c r="N62" s="240" t="s">
        <v>33</v>
      </c>
      <c r="O62" s="153"/>
      <c r="P62" s="153"/>
    </row>
    <row r="63" spans="1:16" ht="15.75" customHeight="1">
      <c r="A63" s="67">
        <v>16</v>
      </c>
      <c r="B63" s="235" t="s">
        <v>369</v>
      </c>
      <c r="C63" s="230"/>
      <c r="D63" s="230"/>
      <c r="E63" s="395" t="s">
        <v>388</v>
      </c>
      <c r="F63" s="397" t="s">
        <v>23</v>
      </c>
      <c r="G63" s="397"/>
      <c r="H63" s="237" t="s">
        <v>19</v>
      </c>
      <c r="I63" s="237">
        <v>73</v>
      </c>
      <c r="J63" s="237">
        <v>84</v>
      </c>
      <c r="K63" s="237">
        <v>90</v>
      </c>
      <c r="L63" s="238">
        <f>SUM(I63:K63)</f>
        <v>247</v>
      </c>
      <c r="M63" s="239"/>
      <c r="N63" s="240"/>
      <c r="O63" s="153"/>
      <c r="P63" s="153"/>
    </row>
    <row r="64" spans="1:16" ht="15.75" customHeight="1">
      <c r="A64" s="67"/>
      <c r="B64" s="230"/>
      <c r="C64" s="230"/>
      <c r="D64" s="230"/>
      <c r="E64" s="396"/>
      <c r="F64" s="397"/>
      <c r="G64" s="397"/>
      <c r="H64" s="229" t="s">
        <v>21</v>
      </c>
      <c r="I64" s="237">
        <v>67</v>
      </c>
      <c r="J64" s="237">
        <v>87</v>
      </c>
      <c r="K64" s="237">
        <v>76</v>
      </c>
      <c r="L64" s="238">
        <f>SUM(I64:K64)</f>
        <v>230</v>
      </c>
      <c r="M64" s="230"/>
      <c r="N64" s="240"/>
      <c r="O64" s="153"/>
      <c r="P64" s="153"/>
    </row>
    <row r="65" spans="1:16" ht="15.75" customHeight="1">
      <c r="A65" s="67"/>
      <c r="B65" s="230"/>
      <c r="C65" s="230"/>
      <c r="D65" s="230"/>
      <c r="E65" s="230"/>
      <c r="F65" s="230"/>
      <c r="G65" s="230"/>
      <c r="H65" s="229"/>
      <c r="I65" s="237"/>
      <c r="J65" s="237"/>
      <c r="K65" s="237"/>
      <c r="L65" s="248">
        <f>SUM(L63:L64)</f>
        <v>477</v>
      </c>
      <c r="M65" s="247" t="s">
        <v>389</v>
      </c>
      <c r="N65" s="240" t="s">
        <v>33</v>
      </c>
      <c r="O65" s="153"/>
      <c r="P65" s="153"/>
    </row>
    <row r="66" spans="1:16" ht="15.75" customHeight="1">
      <c r="A66" s="67">
        <v>17</v>
      </c>
      <c r="B66" s="235" t="s">
        <v>145</v>
      </c>
      <c r="C66" s="230"/>
      <c r="D66" s="230"/>
      <c r="E66" s="395" t="s">
        <v>390</v>
      </c>
      <c r="F66" s="397" t="s">
        <v>23</v>
      </c>
      <c r="G66" s="397"/>
      <c r="H66" s="237" t="s">
        <v>19</v>
      </c>
      <c r="I66" s="237">
        <v>94</v>
      </c>
      <c r="J66" s="237">
        <v>94</v>
      </c>
      <c r="K66" s="237">
        <v>95</v>
      </c>
      <c r="L66" s="238">
        <f>SUM(I66:K66)</f>
        <v>283</v>
      </c>
      <c r="M66" s="239"/>
      <c r="N66" s="240"/>
      <c r="O66" s="153"/>
      <c r="P66" s="153"/>
    </row>
    <row r="67" spans="1:16" ht="15.75" customHeight="1">
      <c r="A67" s="154"/>
      <c r="B67" s="230"/>
      <c r="C67" s="230"/>
      <c r="D67" s="230"/>
      <c r="E67" s="396"/>
      <c r="F67" s="397"/>
      <c r="G67" s="397"/>
      <c r="H67" s="229" t="s">
        <v>21</v>
      </c>
      <c r="I67" s="237">
        <v>48</v>
      </c>
      <c r="J67" s="237">
        <v>20</v>
      </c>
      <c r="K67" s="237"/>
      <c r="L67" s="238">
        <f>SUM(I67:K67)</f>
        <v>68</v>
      </c>
      <c r="M67" s="230"/>
      <c r="N67" s="240"/>
      <c r="O67" s="153"/>
      <c r="P67" s="153"/>
    </row>
    <row r="68" spans="1:16" ht="15.75" customHeight="1">
      <c r="A68" s="154"/>
      <c r="B68" s="230"/>
      <c r="C68" s="230"/>
      <c r="D68" s="230"/>
      <c r="E68" s="230"/>
      <c r="F68" s="230"/>
      <c r="G68" s="230"/>
      <c r="H68" s="229"/>
      <c r="I68" s="237"/>
      <c r="J68" s="285" t="s">
        <v>362</v>
      </c>
      <c r="K68" s="237"/>
      <c r="L68" s="248">
        <f>SUM(L66:L67)</f>
        <v>351</v>
      </c>
      <c r="M68" s="247" t="s">
        <v>30</v>
      </c>
      <c r="N68" s="240" t="s">
        <v>33</v>
      </c>
      <c r="O68" s="153"/>
      <c r="P68" s="153"/>
    </row>
    <row r="69" spans="1:16" ht="15.75" customHeight="1">
      <c r="A69" s="154"/>
      <c r="B69" s="152"/>
      <c r="C69" s="47"/>
      <c r="D69" s="47"/>
      <c r="E69" s="146"/>
      <c r="F69" s="84"/>
      <c r="G69" s="33"/>
      <c r="H69" s="33"/>
      <c r="I69" s="33"/>
      <c r="J69" s="68"/>
      <c r="K69" s="70"/>
      <c r="L69" s="61"/>
      <c r="M69" s="61"/>
      <c r="N69" s="61"/>
      <c r="O69" s="153"/>
      <c r="P69" s="153"/>
    </row>
    <row r="70" spans="1:16" ht="15.75" customHeight="1">
      <c r="A70" s="153"/>
      <c r="B70" s="152"/>
      <c r="C70" s="47"/>
      <c r="D70" s="47"/>
      <c r="E70" s="146"/>
      <c r="F70" s="84"/>
      <c r="G70" s="33"/>
      <c r="H70" s="33"/>
      <c r="I70" s="33"/>
      <c r="J70" s="153"/>
      <c r="K70" s="153"/>
      <c r="L70" s="153"/>
      <c r="M70" s="153"/>
      <c r="N70" s="61"/>
      <c r="O70" s="153"/>
      <c r="P70" s="153"/>
    </row>
    <row r="71" spans="1:16" ht="15.75" customHeight="1">
      <c r="A71" s="153"/>
      <c r="B71" s="152"/>
      <c r="C71" s="47"/>
      <c r="D71" s="47"/>
      <c r="E71" s="146"/>
      <c r="F71" s="84"/>
      <c r="G71" s="33"/>
      <c r="H71" s="33"/>
      <c r="I71" s="33"/>
      <c r="J71" s="153"/>
      <c r="K71" s="153"/>
      <c r="L71" s="153"/>
      <c r="M71" s="153"/>
      <c r="N71" s="61"/>
      <c r="O71" s="153"/>
      <c r="P71" s="153"/>
    </row>
    <row r="72" spans="1:16" ht="15.75" customHeight="1">
      <c r="A72" s="153"/>
      <c r="B72" s="152"/>
      <c r="C72" s="47"/>
      <c r="D72" s="47"/>
      <c r="E72" s="146"/>
      <c r="F72" s="84"/>
      <c r="G72" s="33"/>
      <c r="H72" s="33"/>
      <c r="I72" s="33"/>
      <c r="J72" s="153"/>
      <c r="K72" s="153"/>
      <c r="L72" s="153"/>
      <c r="M72" s="153"/>
      <c r="N72" s="61"/>
      <c r="O72" s="153"/>
      <c r="P72" s="153"/>
    </row>
    <row r="73" spans="1:16" ht="15.75" customHeight="1">
      <c r="A73" s="153"/>
      <c r="B73" s="152"/>
      <c r="C73" s="47"/>
      <c r="D73" s="47"/>
      <c r="E73" s="146"/>
      <c r="F73" s="84"/>
      <c r="G73" s="33"/>
      <c r="H73" s="33"/>
      <c r="I73" s="33"/>
      <c r="J73" s="153"/>
      <c r="K73" s="153"/>
      <c r="L73" s="153"/>
      <c r="M73" s="153"/>
      <c r="N73" s="61"/>
      <c r="O73" s="153"/>
      <c r="P73" s="153"/>
    </row>
    <row r="74" spans="1:16" ht="15.75" customHeight="1">
      <c r="A74" s="153"/>
      <c r="B74" s="152"/>
      <c r="C74" s="47"/>
      <c r="D74" s="47"/>
      <c r="E74" s="146"/>
      <c r="F74" s="84"/>
      <c r="G74" s="33"/>
      <c r="H74" s="33"/>
      <c r="I74" s="33"/>
      <c r="J74" s="153"/>
      <c r="K74" s="153"/>
      <c r="L74" s="153"/>
      <c r="M74" s="153"/>
      <c r="N74" s="61"/>
      <c r="O74" s="153"/>
      <c r="P74" s="153"/>
    </row>
    <row r="75" spans="1:16" ht="15.75" customHeight="1">
      <c r="A75" s="153"/>
      <c r="B75" s="152"/>
      <c r="C75" s="47"/>
      <c r="D75" s="47"/>
      <c r="E75" s="146"/>
      <c r="F75" s="84"/>
      <c r="G75" s="123"/>
      <c r="H75" s="123"/>
      <c r="I75" s="123"/>
      <c r="J75" s="153"/>
      <c r="K75" s="153"/>
      <c r="L75" s="153"/>
      <c r="M75" s="153"/>
      <c r="N75" s="61"/>
      <c r="O75" s="153"/>
      <c r="P75" s="153"/>
    </row>
    <row r="76" spans="1:16" ht="15.75" customHeight="1">
      <c r="A76" s="153"/>
      <c r="B76" s="152"/>
      <c r="C76" s="47"/>
      <c r="D76" s="47"/>
      <c r="E76" s="146"/>
      <c r="F76" s="84"/>
      <c r="G76" s="33"/>
      <c r="H76" s="33"/>
      <c r="I76" s="33"/>
      <c r="J76" s="153"/>
      <c r="K76" s="153"/>
      <c r="L76" s="153"/>
      <c r="M76" s="153"/>
      <c r="N76" s="61"/>
      <c r="O76" s="153"/>
      <c r="P76" s="153"/>
    </row>
    <row r="77" spans="1:16" ht="15.75" customHeight="1">
      <c r="A77" s="153"/>
      <c r="B77" s="152"/>
      <c r="C77" s="47"/>
      <c r="D77" s="47"/>
      <c r="E77" s="146"/>
      <c r="F77" s="84"/>
      <c r="G77" s="153"/>
      <c r="H77" s="153"/>
      <c r="I77" s="153"/>
      <c r="J77" s="153"/>
      <c r="K77" s="153"/>
      <c r="L77" s="153"/>
      <c r="M77" s="153"/>
      <c r="N77" s="61"/>
      <c r="O77" s="153"/>
      <c r="P77" s="153"/>
    </row>
    <row r="78" spans="1:16" ht="18.75">
      <c r="A78" s="153"/>
      <c r="B78" s="152"/>
      <c r="C78" s="47"/>
      <c r="D78" s="47"/>
      <c r="E78" s="146"/>
      <c r="F78" s="84"/>
      <c r="G78" s="153"/>
      <c r="H78" s="153"/>
      <c r="I78" s="153"/>
      <c r="J78" s="153"/>
      <c r="K78" s="153"/>
      <c r="L78" s="153"/>
      <c r="M78" s="153"/>
      <c r="N78" s="61"/>
      <c r="O78" s="153"/>
      <c r="P78" s="153"/>
    </row>
    <row r="79" spans="1:16" ht="18.75">
      <c r="A79" s="153"/>
      <c r="B79" s="152"/>
      <c r="C79" s="47"/>
      <c r="D79" s="47"/>
      <c r="E79" s="146"/>
      <c r="F79" s="84"/>
      <c r="G79" s="153"/>
      <c r="H79" s="153"/>
      <c r="I79" s="153"/>
      <c r="J79" s="153"/>
      <c r="K79" s="153"/>
      <c r="L79" s="153"/>
      <c r="M79" s="153"/>
      <c r="N79" s="61"/>
      <c r="O79" s="153"/>
      <c r="P79" s="153"/>
    </row>
    <row r="80" spans="1:16" ht="18.75">
      <c r="A80" s="153"/>
      <c r="B80" s="152"/>
      <c r="C80" s="47"/>
      <c r="D80" s="47"/>
      <c r="E80" s="146"/>
      <c r="F80" s="84"/>
      <c r="G80" s="153"/>
      <c r="H80" s="153"/>
      <c r="I80" s="153"/>
      <c r="J80" s="153"/>
      <c r="K80" s="153"/>
      <c r="L80" s="153"/>
      <c r="M80" s="153"/>
      <c r="N80" s="61"/>
      <c r="O80" s="153"/>
      <c r="P80" s="153"/>
    </row>
    <row r="81" spans="1:16" ht="15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61"/>
      <c r="O81" s="153"/>
      <c r="P81" s="153"/>
    </row>
    <row r="82" spans="1:16" ht="1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61"/>
      <c r="O82" s="153"/>
      <c r="P82" s="153"/>
    </row>
    <row r="83" spans="1:16" ht="1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61"/>
      <c r="O83" s="153"/>
      <c r="P83" s="153"/>
    </row>
    <row r="84" spans="1:16" ht="1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61"/>
      <c r="O84" s="153"/>
      <c r="P84" s="153"/>
    </row>
    <row r="85" spans="1:16" ht="1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61"/>
      <c r="O85" s="153"/>
      <c r="P85" s="153"/>
    </row>
    <row r="86" spans="1:16" ht="1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61"/>
      <c r="O86" s="153"/>
      <c r="P86" s="153"/>
    </row>
    <row r="87" spans="1:16" ht="1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61"/>
      <c r="O87" s="153"/>
      <c r="P87" s="153"/>
    </row>
    <row r="88" spans="1:16" ht="1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61"/>
      <c r="O88" s="153"/>
      <c r="P88" s="153"/>
    </row>
    <row r="89" spans="1:16" ht="1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61"/>
      <c r="O89" s="153"/>
      <c r="P89" s="153"/>
    </row>
    <row r="90" spans="1:16" ht="1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61"/>
      <c r="O90" s="153"/>
      <c r="P90" s="153"/>
    </row>
    <row r="91" spans="1:16" ht="1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61"/>
      <c r="O91" s="153"/>
      <c r="P91" s="153"/>
    </row>
    <row r="92" spans="1:16" ht="1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61"/>
      <c r="O92" s="153"/>
      <c r="P92" s="153"/>
    </row>
    <row r="93" spans="1:16" ht="1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61"/>
      <c r="O93" s="153"/>
      <c r="P93" s="153"/>
    </row>
    <row r="94" spans="1:16" ht="1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61"/>
      <c r="O94" s="153"/>
      <c r="P94" s="153"/>
    </row>
    <row r="95" spans="1:16" ht="1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61"/>
      <c r="O95" s="153"/>
      <c r="P95" s="153"/>
    </row>
    <row r="96" spans="1:16" ht="1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61"/>
      <c r="O96" s="153"/>
      <c r="P96" s="153"/>
    </row>
    <row r="97" spans="1:16" ht="12.7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16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</sheetData>
  <sheetProtection/>
  <mergeCells count="46">
    <mergeCell ref="E47:E48"/>
    <mergeCell ref="F47:G48"/>
    <mergeCell ref="A1:O1"/>
    <mergeCell ref="H4:H5"/>
    <mergeCell ref="F4:G4"/>
    <mergeCell ref="F5:G5"/>
    <mergeCell ref="A3:D3"/>
    <mergeCell ref="A2:N2"/>
    <mergeCell ref="A4:A5"/>
    <mergeCell ref="B4:D5"/>
    <mergeCell ref="E4:E5"/>
    <mergeCell ref="L4:M5"/>
    <mergeCell ref="F44:G45"/>
    <mergeCell ref="E26:E27"/>
    <mergeCell ref="F26:G27"/>
    <mergeCell ref="E30:E31"/>
    <mergeCell ref="E38:E39"/>
    <mergeCell ref="F38:G39"/>
    <mergeCell ref="F14:G15"/>
    <mergeCell ref="E18:E19"/>
    <mergeCell ref="F18:G19"/>
    <mergeCell ref="N4:N5"/>
    <mergeCell ref="I4:K4"/>
    <mergeCell ref="F10:G11"/>
    <mergeCell ref="E14:E15"/>
    <mergeCell ref="E6:E7"/>
    <mergeCell ref="F6:G7"/>
    <mergeCell ref="E10:E11"/>
    <mergeCell ref="E22:E23"/>
    <mergeCell ref="F22:G23"/>
    <mergeCell ref="E57:E58"/>
    <mergeCell ref="F57:G58"/>
    <mergeCell ref="E41:E42"/>
    <mergeCell ref="F41:G42"/>
    <mergeCell ref="E44:E45"/>
    <mergeCell ref="F30:G31"/>
    <mergeCell ref="E34:E35"/>
    <mergeCell ref="F34:G35"/>
    <mergeCell ref="E50:E51"/>
    <mergeCell ref="F50:G51"/>
    <mergeCell ref="E66:E67"/>
    <mergeCell ref="F66:G67"/>
    <mergeCell ref="E60:E61"/>
    <mergeCell ref="F60:G61"/>
    <mergeCell ref="E63:E64"/>
    <mergeCell ref="F63:G64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A164"/>
  <sheetViews>
    <sheetView tabSelected="1" zoomScale="120" zoomScaleNormal="120" workbookViewId="0" topLeftCell="A141">
      <selection activeCell="L158" sqref="L158"/>
    </sheetView>
  </sheetViews>
  <sheetFormatPr defaultColWidth="9.00390625" defaultRowHeight="12.75"/>
  <cols>
    <col min="1" max="1" width="6.75390625" style="0" customWidth="1"/>
    <col min="2" max="2" width="4.125" style="0" customWidth="1"/>
    <col min="3" max="3" width="17.625" style="0" customWidth="1"/>
    <col min="4" max="4" width="6.625" style="0" customWidth="1"/>
    <col min="5" max="5" width="6.00390625" style="0" customWidth="1"/>
    <col min="6" max="9" width="7.00390625" style="0" customWidth="1"/>
    <col min="10" max="10" width="7.375" style="0" customWidth="1"/>
    <col min="11" max="11" width="5.625" style="0" customWidth="1"/>
    <col min="12" max="12" width="5.75390625" style="0" customWidth="1"/>
    <col min="13" max="13" width="6.75390625" style="0" customWidth="1"/>
    <col min="14" max="14" width="7.75390625" style="0" customWidth="1"/>
    <col min="15" max="15" width="5.625" style="0" customWidth="1"/>
  </cols>
  <sheetData>
    <row r="1" spans="1:27" ht="36.75" customHeight="1">
      <c r="A1" s="158"/>
      <c r="B1" s="158"/>
      <c r="C1" s="357" t="s">
        <v>499</v>
      </c>
      <c r="D1" s="357"/>
      <c r="E1" s="357"/>
      <c r="F1" s="357"/>
      <c r="G1" s="357"/>
      <c r="H1" s="357"/>
      <c r="I1" s="357"/>
      <c r="J1" s="357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8" customHeight="1">
      <c r="A2" s="158"/>
      <c r="B2" s="158"/>
      <c r="C2" s="158"/>
      <c r="E2" s="278" t="s">
        <v>498</v>
      </c>
      <c r="F2" s="127"/>
      <c r="G2" s="127"/>
      <c r="H2" s="127"/>
      <c r="I2" s="127"/>
      <c r="J2" s="127"/>
      <c r="K2" s="127"/>
      <c r="L2" s="127"/>
      <c r="M2" s="127"/>
      <c r="N2" s="127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ht="15">
      <c r="A3" s="29"/>
      <c r="B3" s="29"/>
      <c r="C3" s="168"/>
      <c r="E3" s="173" t="s">
        <v>199</v>
      </c>
      <c r="F3" s="29"/>
      <c r="G3" s="29"/>
      <c r="H3" s="29"/>
      <c r="I3" s="29"/>
      <c r="J3" s="29"/>
      <c r="K3" s="29"/>
      <c r="L3" s="29"/>
      <c r="M3" s="29"/>
      <c r="N3" s="29"/>
      <c r="O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5" customHeight="1">
      <c r="A4" s="430">
        <v>43479</v>
      </c>
      <c r="B4" s="430"/>
      <c r="C4" s="430"/>
      <c r="E4" s="173"/>
      <c r="F4" s="272"/>
      <c r="G4" s="272"/>
      <c r="H4" s="272"/>
      <c r="I4" s="272"/>
      <c r="J4" s="29" t="s">
        <v>435</v>
      </c>
      <c r="K4" s="29"/>
      <c r="L4" s="29"/>
      <c r="M4" s="29"/>
      <c r="N4" s="29"/>
      <c r="O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4.25" customHeight="1">
      <c r="A5" s="118"/>
      <c r="B5" s="431" t="s">
        <v>24</v>
      </c>
      <c r="C5" s="273" t="s">
        <v>0</v>
      </c>
      <c r="D5" s="23"/>
      <c r="E5" s="276"/>
      <c r="F5" s="170"/>
      <c r="G5" s="433" t="s">
        <v>1</v>
      </c>
      <c r="H5" s="433"/>
      <c r="I5" s="171"/>
      <c r="J5" s="434" t="s">
        <v>6</v>
      </c>
      <c r="O5" s="172"/>
      <c r="P5" s="118"/>
      <c r="Q5" s="173"/>
      <c r="R5" s="173"/>
      <c r="S5" s="174"/>
      <c r="T5" s="175"/>
      <c r="U5" s="175"/>
      <c r="V5" s="36"/>
      <c r="W5" s="36"/>
      <c r="X5" s="36"/>
      <c r="Y5" s="36"/>
      <c r="Z5" s="119"/>
      <c r="AA5" s="176"/>
    </row>
    <row r="6" spans="1:27" ht="14.25" customHeight="1">
      <c r="A6" s="118"/>
      <c r="B6" s="432"/>
      <c r="C6" s="274"/>
      <c r="D6" s="277"/>
      <c r="E6" s="275"/>
      <c r="F6" s="177">
        <v>1</v>
      </c>
      <c r="G6" s="178">
        <v>2</v>
      </c>
      <c r="H6" s="178">
        <v>3</v>
      </c>
      <c r="I6" s="179">
        <v>4</v>
      </c>
      <c r="J6" s="435"/>
      <c r="O6" s="172"/>
      <c r="AA6" s="176"/>
    </row>
    <row r="7" spans="1:27" ht="21.75" customHeight="1">
      <c r="A7" s="118"/>
      <c r="B7" s="315">
        <v>1</v>
      </c>
      <c r="C7" s="169"/>
      <c r="F7" s="180">
        <f>SUM(F8:F9)</f>
        <v>207.39999999999998</v>
      </c>
      <c r="G7" s="180">
        <f>SUM(G8:G9)</f>
        <v>206.3</v>
      </c>
      <c r="H7" s="180">
        <f>SUM(H8:H9)</f>
        <v>208.8</v>
      </c>
      <c r="I7" s="180">
        <f>SUM(I8:I9)</f>
        <v>207.3</v>
      </c>
      <c r="J7" s="181">
        <f aca="true" t="shared" si="0" ref="J7:J12">SUM(F7:I7)</f>
        <v>829.8</v>
      </c>
      <c r="O7" s="172"/>
      <c r="AA7" s="176"/>
    </row>
    <row r="8" spans="1:27" ht="21.75" customHeight="1">
      <c r="A8" s="118"/>
      <c r="B8" s="315"/>
      <c r="C8" s="62" t="s">
        <v>99</v>
      </c>
      <c r="E8" s="184" t="s">
        <v>200</v>
      </c>
      <c r="F8" s="83">
        <v>103.6</v>
      </c>
      <c r="G8" s="83">
        <v>102.8</v>
      </c>
      <c r="H8" s="83">
        <v>104.2</v>
      </c>
      <c r="I8" s="83">
        <v>103.7</v>
      </c>
      <c r="J8" s="83">
        <f t="shared" si="0"/>
        <v>414.29999999999995</v>
      </c>
      <c r="O8" s="172"/>
      <c r="AA8" s="176"/>
    </row>
    <row r="9" spans="1:27" ht="21.75" customHeight="1" thickBot="1">
      <c r="A9" s="118"/>
      <c r="B9" s="316"/>
      <c r="C9" s="187" t="s">
        <v>121</v>
      </c>
      <c r="D9" s="188"/>
      <c r="E9" s="189" t="s">
        <v>122</v>
      </c>
      <c r="F9" s="190">
        <v>103.8</v>
      </c>
      <c r="G9" s="190">
        <v>103.5</v>
      </c>
      <c r="H9" s="190">
        <v>104.6</v>
      </c>
      <c r="I9" s="190">
        <v>103.6</v>
      </c>
      <c r="J9" s="191">
        <f t="shared" si="0"/>
        <v>415.5</v>
      </c>
      <c r="O9" s="172"/>
      <c r="AA9" s="176"/>
    </row>
    <row r="10" spans="1:27" ht="21.75" customHeight="1">
      <c r="A10" s="118"/>
      <c r="B10" s="315">
        <v>2</v>
      </c>
      <c r="C10" s="38"/>
      <c r="E10" s="134"/>
      <c r="F10" s="180">
        <f>SUM(F11:F12)</f>
        <v>204.3</v>
      </c>
      <c r="G10" s="180">
        <f>SUM(G11:G12)</f>
        <v>205.4</v>
      </c>
      <c r="H10" s="180">
        <f>SUM(H11:H12)</f>
        <v>207.7</v>
      </c>
      <c r="I10" s="180">
        <f>SUM(I11:I12)</f>
        <v>206.2</v>
      </c>
      <c r="J10" s="181">
        <f t="shared" si="0"/>
        <v>823.6000000000001</v>
      </c>
      <c r="O10" s="172"/>
      <c r="AA10" s="176"/>
    </row>
    <row r="11" spans="1:27" ht="21.75" customHeight="1">
      <c r="A11" s="118"/>
      <c r="B11" s="315"/>
      <c r="C11" s="62" t="s">
        <v>22</v>
      </c>
      <c r="E11" s="184" t="s">
        <v>218</v>
      </c>
      <c r="F11" s="83">
        <v>102.7</v>
      </c>
      <c r="G11" s="83">
        <v>102.2</v>
      </c>
      <c r="H11" s="83">
        <v>103.5</v>
      </c>
      <c r="I11" s="83">
        <v>102.1</v>
      </c>
      <c r="J11" s="83">
        <f t="shared" si="0"/>
        <v>410.5</v>
      </c>
      <c r="O11" s="172"/>
      <c r="AA11" s="176"/>
    </row>
    <row r="12" spans="1:27" ht="21.75" customHeight="1" thickBot="1">
      <c r="A12" s="118"/>
      <c r="B12" s="316"/>
      <c r="C12" s="187" t="s">
        <v>48</v>
      </c>
      <c r="D12" s="188"/>
      <c r="E12" s="189" t="s">
        <v>219</v>
      </c>
      <c r="F12" s="190">
        <v>101.6</v>
      </c>
      <c r="G12" s="190">
        <v>103.2</v>
      </c>
      <c r="H12" s="190">
        <v>104.2</v>
      </c>
      <c r="I12" s="190">
        <v>104.1</v>
      </c>
      <c r="J12" s="190">
        <f t="shared" si="0"/>
        <v>413.1</v>
      </c>
      <c r="O12" s="172"/>
      <c r="AA12" s="176"/>
    </row>
    <row r="13" spans="1:27" ht="21.75" customHeight="1">
      <c r="A13" s="117"/>
      <c r="B13" s="117">
        <v>3</v>
      </c>
      <c r="C13" s="169"/>
      <c r="F13" s="180">
        <f>SUM(F14:F15)</f>
        <v>205.3</v>
      </c>
      <c r="G13" s="180">
        <f>SUM(G14:G15)</f>
        <v>206.6</v>
      </c>
      <c r="H13" s="180">
        <f>SUM(H14:H15)</f>
        <v>205.7</v>
      </c>
      <c r="I13" s="180">
        <f>SUM(I14:I15)</f>
        <v>205.1</v>
      </c>
      <c r="J13" s="181">
        <f aca="true" t="shared" si="1" ref="J13:J27">SUM(F13:I13)</f>
        <v>822.6999999999999</v>
      </c>
      <c r="O13" s="172"/>
      <c r="AA13" s="176"/>
    </row>
    <row r="14" spans="1:27" ht="21.75" customHeight="1">
      <c r="A14" s="33"/>
      <c r="B14" s="33"/>
      <c r="C14" s="62" t="s">
        <v>40</v>
      </c>
      <c r="E14" s="184" t="s">
        <v>221</v>
      </c>
      <c r="F14" s="83">
        <v>101.4</v>
      </c>
      <c r="G14" s="83">
        <v>101.6</v>
      </c>
      <c r="H14" s="83">
        <v>102.2</v>
      </c>
      <c r="I14" s="83">
        <v>100.6</v>
      </c>
      <c r="J14" s="83">
        <f t="shared" si="1"/>
        <v>405.79999999999995</v>
      </c>
      <c r="O14" s="172"/>
      <c r="AA14" s="176"/>
    </row>
    <row r="15" spans="1:27" ht="21.75" customHeight="1" thickBot="1">
      <c r="A15" s="117"/>
      <c r="B15" s="186"/>
      <c r="C15" s="187" t="s">
        <v>26</v>
      </c>
      <c r="D15" s="188"/>
      <c r="E15" s="189" t="s">
        <v>489</v>
      </c>
      <c r="F15" s="190">
        <v>103.9</v>
      </c>
      <c r="G15" s="190">
        <v>105</v>
      </c>
      <c r="H15" s="190">
        <v>103.5</v>
      </c>
      <c r="I15" s="190">
        <v>104.5</v>
      </c>
      <c r="J15" s="191">
        <f t="shared" si="1"/>
        <v>416.9</v>
      </c>
      <c r="O15" s="172"/>
      <c r="AA15" s="176"/>
    </row>
    <row r="16" spans="1:27" ht="21.75" customHeight="1">
      <c r="A16" s="117"/>
      <c r="B16" s="117">
        <v>4</v>
      </c>
      <c r="C16" s="169"/>
      <c r="F16" s="180">
        <f>SUM(F17:F18)</f>
        <v>205.5</v>
      </c>
      <c r="G16" s="180">
        <f>SUM(G17:G18)</f>
        <v>205.7</v>
      </c>
      <c r="H16" s="180">
        <f>SUM(H17:H18)</f>
        <v>203.39999999999998</v>
      </c>
      <c r="I16" s="180">
        <f>SUM(I17:I18)</f>
        <v>207.3</v>
      </c>
      <c r="J16" s="181">
        <f t="shared" si="1"/>
        <v>821.8999999999999</v>
      </c>
      <c r="O16" s="182"/>
      <c r="P16" s="183"/>
      <c r="Q16" s="173"/>
      <c r="R16" s="173"/>
      <c r="S16" s="174"/>
      <c r="T16" s="175"/>
      <c r="U16" s="175"/>
      <c r="V16" s="124"/>
      <c r="W16" s="124"/>
      <c r="X16" s="124"/>
      <c r="Y16" s="124"/>
      <c r="Z16" s="181"/>
      <c r="AA16" s="176"/>
    </row>
    <row r="17" spans="1:27" ht="21.75" customHeight="1">
      <c r="A17" s="33"/>
      <c r="B17" s="33"/>
      <c r="C17" s="62" t="s">
        <v>151</v>
      </c>
      <c r="E17" s="184" t="s">
        <v>191</v>
      </c>
      <c r="F17" s="83">
        <v>102.6</v>
      </c>
      <c r="G17" s="83">
        <v>101.4</v>
      </c>
      <c r="H17" s="83">
        <v>101.1</v>
      </c>
      <c r="I17" s="83">
        <v>104.4</v>
      </c>
      <c r="J17" s="83">
        <f t="shared" si="1"/>
        <v>409.5</v>
      </c>
      <c r="O17" s="182"/>
      <c r="P17" s="183"/>
      <c r="Q17" s="38"/>
      <c r="R17" s="46"/>
      <c r="S17" s="184"/>
      <c r="T17" s="151"/>
      <c r="U17" s="151"/>
      <c r="V17" s="87"/>
      <c r="W17" s="87"/>
      <c r="X17" s="87"/>
      <c r="Y17" s="87"/>
      <c r="Z17" s="185"/>
      <c r="AA17" s="61"/>
    </row>
    <row r="18" spans="1:27" ht="21.75" customHeight="1" thickBot="1">
      <c r="A18" s="117"/>
      <c r="B18" s="186"/>
      <c r="C18" s="187" t="s">
        <v>90</v>
      </c>
      <c r="D18" s="188"/>
      <c r="E18" s="189" t="s">
        <v>490</v>
      </c>
      <c r="F18" s="190">
        <v>102.9</v>
      </c>
      <c r="G18" s="190">
        <v>104.3</v>
      </c>
      <c r="H18" s="190">
        <v>102.3</v>
      </c>
      <c r="I18" s="190">
        <v>102.9</v>
      </c>
      <c r="J18" s="191">
        <f t="shared" si="1"/>
        <v>412.4</v>
      </c>
      <c r="O18" s="182"/>
      <c r="P18" s="183"/>
      <c r="Q18" s="62"/>
      <c r="R18" s="46"/>
      <c r="S18" s="184"/>
      <c r="T18" s="151"/>
      <c r="U18" s="151"/>
      <c r="V18" s="87"/>
      <c r="W18" s="87"/>
      <c r="X18" s="87"/>
      <c r="Y18" s="87"/>
      <c r="Z18" s="185"/>
      <c r="AA18" s="117"/>
    </row>
    <row r="19" spans="1:27" ht="21.75" customHeight="1">
      <c r="A19" s="117"/>
      <c r="B19" s="117">
        <v>5</v>
      </c>
      <c r="C19" s="38"/>
      <c r="E19" s="134"/>
      <c r="F19" s="180">
        <f>SUM(F20:F21)</f>
        <v>204.8</v>
      </c>
      <c r="G19" s="180">
        <f>SUM(G20:G21)</f>
        <v>204.7</v>
      </c>
      <c r="H19" s="180">
        <f>SUM(H20:H21)</f>
        <v>206</v>
      </c>
      <c r="I19" s="180">
        <f>SUM(I20:I21)</f>
        <v>205.39999999999998</v>
      </c>
      <c r="J19" s="181">
        <f t="shared" si="1"/>
        <v>820.9</v>
      </c>
      <c r="O19" s="182"/>
      <c r="P19" s="183"/>
      <c r="Q19" s="38"/>
      <c r="R19" s="46"/>
      <c r="S19" s="184"/>
      <c r="T19" s="151"/>
      <c r="U19" s="151"/>
      <c r="V19" s="124"/>
      <c r="W19" s="124"/>
      <c r="X19" s="124"/>
      <c r="Y19" s="124"/>
      <c r="Z19" s="181"/>
      <c r="AA19" s="61"/>
    </row>
    <row r="20" spans="1:27" ht="21.75" customHeight="1">
      <c r="A20" s="33"/>
      <c r="B20" s="33"/>
      <c r="C20" s="62" t="s">
        <v>288</v>
      </c>
      <c r="E20" s="184" t="s">
        <v>179</v>
      </c>
      <c r="F20" s="83">
        <v>101.4</v>
      </c>
      <c r="G20" s="83">
        <v>101</v>
      </c>
      <c r="H20" s="83">
        <v>101.9</v>
      </c>
      <c r="I20" s="83">
        <v>101.1</v>
      </c>
      <c r="J20" s="83">
        <f t="shared" si="1"/>
        <v>405.4</v>
      </c>
      <c r="O20" s="182"/>
      <c r="P20" s="183"/>
      <c r="Q20" s="38"/>
      <c r="R20" s="46"/>
      <c r="S20" s="184"/>
      <c r="T20" s="151"/>
      <c r="U20" s="151"/>
      <c r="V20" s="87"/>
      <c r="W20" s="87"/>
      <c r="X20" s="87"/>
      <c r="Y20" s="87"/>
      <c r="Z20" s="185"/>
      <c r="AA20" s="61"/>
    </row>
    <row r="21" spans="1:27" ht="21.75" customHeight="1" thickBot="1">
      <c r="A21" s="117"/>
      <c r="B21" s="186"/>
      <c r="C21" s="187" t="s">
        <v>105</v>
      </c>
      <c r="D21" s="188"/>
      <c r="E21" s="189" t="s">
        <v>491</v>
      </c>
      <c r="F21" s="190">
        <v>103.4</v>
      </c>
      <c r="G21" s="190">
        <v>103.7</v>
      </c>
      <c r="H21" s="190">
        <v>104.1</v>
      </c>
      <c r="I21" s="190">
        <v>104.3</v>
      </c>
      <c r="J21" s="190">
        <f t="shared" si="1"/>
        <v>415.50000000000006</v>
      </c>
      <c r="O21" s="182"/>
      <c r="P21" s="183"/>
      <c r="Q21" s="62"/>
      <c r="R21" s="46"/>
      <c r="S21" s="184"/>
      <c r="T21" s="151"/>
      <c r="U21" s="151"/>
      <c r="V21" s="87"/>
      <c r="W21" s="87"/>
      <c r="X21" s="87"/>
      <c r="Y21" s="87"/>
      <c r="Z21" s="185"/>
      <c r="AA21" s="117"/>
    </row>
    <row r="22" spans="1:27" ht="21.75" customHeight="1">
      <c r="A22" s="117"/>
      <c r="B22" s="117">
        <v>6</v>
      </c>
      <c r="C22" s="38"/>
      <c r="E22" s="134"/>
      <c r="F22" s="180">
        <f>SUM(F23:F24)</f>
        <v>206</v>
      </c>
      <c r="G22" s="180">
        <f>SUM(G23:G24)</f>
        <v>202.7</v>
      </c>
      <c r="H22" s="180">
        <f>SUM(H23:H24)</f>
        <v>207.3</v>
      </c>
      <c r="I22" s="180">
        <f>SUM(I23:I24)</f>
        <v>203.6</v>
      </c>
      <c r="J22" s="181">
        <f t="shared" si="1"/>
        <v>819.6</v>
      </c>
      <c r="O22" s="182"/>
      <c r="P22" s="183"/>
      <c r="Q22" s="38"/>
      <c r="R22" s="46"/>
      <c r="S22" s="184"/>
      <c r="T22" s="151"/>
      <c r="U22" s="151"/>
      <c r="V22" s="124"/>
      <c r="W22" s="124"/>
      <c r="X22" s="124"/>
      <c r="Y22" s="124"/>
      <c r="Z22" s="181"/>
      <c r="AA22" s="61"/>
    </row>
    <row r="23" spans="1:27" ht="21.75" customHeight="1">
      <c r="A23" s="33"/>
      <c r="B23" s="33"/>
      <c r="C23" s="38" t="s">
        <v>46</v>
      </c>
      <c r="E23" s="134" t="s">
        <v>220</v>
      </c>
      <c r="F23" s="83">
        <v>103.6</v>
      </c>
      <c r="G23" s="83">
        <v>103.3</v>
      </c>
      <c r="H23" s="83">
        <v>104.1</v>
      </c>
      <c r="I23" s="83">
        <v>103</v>
      </c>
      <c r="J23" s="83">
        <f t="shared" si="1"/>
        <v>414</v>
      </c>
      <c r="O23" s="182"/>
      <c r="P23" s="183"/>
      <c r="Q23" s="38"/>
      <c r="R23" s="46"/>
      <c r="S23" s="184"/>
      <c r="T23" s="151"/>
      <c r="U23" s="151"/>
      <c r="V23" s="87"/>
      <c r="W23" s="87"/>
      <c r="X23" s="87"/>
      <c r="Y23" s="87"/>
      <c r="Z23" s="185"/>
      <c r="AA23" s="61"/>
    </row>
    <row r="24" spans="1:27" ht="21.75" customHeight="1" thickBot="1">
      <c r="A24" s="117"/>
      <c r="B24" s="186"/>
      <c r="C24" s="187" t="s">
        <v>103</v>
      </c>
      <c r="D24" s="188"/>
      <c r="E24" s="189" t="s">
        <v>211</v>
      </c>
      <c r="F24" s="190">
        <v>102.4</v>
      </c>
      <c r="G24" s="190">
        <v>99.4</v>
      </c>
      <c r="H24" s="190">
        <v>103.2</v>
      </c>
      <c r="I24" s="190">
        <v>100.6</v>
      </c>
      <c r="J24" s="190">
        <f t="shared" si="1"/>
        <v>405.6</v>
      </c>
      <c r="O24" s="182"/>
      <c r="P24" s="183"/>
      <c r="Q24" s="62"/>
      <c r="R24" s="46"/>
      <c r="S24" s="184"/>
      <c r="T24" s="151"/>
      <c r="U24" s="151"/>
      <c r="V24" s="87"/>
      <c r="W24" s="87"/>
      <c r="X24" s="87"/>
      <c r="Y24" s="87"/>
      <c r="Z24" s="185"/>
      <c r="AA24" s="117"/>
    </row>
    <row r="25" spans="1:27" ht="21.75" customHeight="1">
      <c r="A25" s="117"/>
      <c r="B25" s="117">
        <v>7</v>
      </c>
      <c r="C25" s="38"/>
      <c r="E25" s="134"/>
      <c r="F25" s="180">
        <f>SUM(F26:F27)</f>
        <v>201.6</v>
      </c>
      <c r="G25" s="180">
        <f>SUM(G26:G27)</f>
        <v>204.1</v>
      </c>
      <c r="H25" s="180">
        <f>SUM(H26:H27)</f>
        <v>206.1</v>
      </c>
      <c r="I25" s="180">
        <f>SUM(I26:I27)</f>
        <v>206.5</v>
      </c>
      <c r="J25" s="181">
        <f t="shared" si="1"/>
        <v>818.3</v>
      </c>
      <c r="O25" s="182"/>
      <c r="P25" s="183"/>
      <c r="Q25" s="38"/>
      <c r="R25" s="46"/>
      <c r="S25" s="184"/>
      <c r="T25" s="151"/>
      <c r="U25" s="151"/>
      <c r="V25" s="124"/>
      <c r="W25" s="124"/>
      <c r="X25" s="124"/>
      <c r="Y25" s="124"/>
      <c r="Z25" s="181"/>
      <c r="AA25" s="61"/>
    </row>
    <row r="26" spans="1:27" ht="21.75" customHeight="1">
      <c r="A26" s="33"/>
      <c r="B26" s="33"/>
      <c r="C26" s="62" t="s">
        <v>252</v>
      </c>
      <c r="E26" s="184" t="s">
        <v>135</v>
      </c>
      <c r="F26" s="83">
        <v>100.6</v>
      </c>
      <c r="G26" s="83">
        <v>102.6</v>
      </c>
      <c r="H26" s="83">
        <v>103.6</v>
      </c>
      <c r="I26" s="83">
        <v>103.3</v>
      </c>
      <c r="J26" s="83">
        <f t="shared" si="1"/>
        <v>410.09999999999997</v>
      </c>
      <c r="O26" s="182"/>
      <c r="P26" s="183"/>
      <c r="Q26" s="38"/>
      <c r="R26" s="46"/>
      <c r="S26" s="184"/>
      <c r="T26" s="151"/>
      <c r="U26" s="151"/>
      <c r="V26" s="87"/>
      <c r="W26" s="87"/>
      <c r="X26" s="87"/>
      <c r="Y26" s="87"/>
      <c r="Z26" s="185"/>
      <c r="AA26" s="61"/>
    </row>
    <row r="27" spans="1:27" ht="21.75" customHeight="1" thickBot="1">
      <c r="A27" s="117"/>
      <c r="B27" s="186"/>
      <c r="C27" s="187" t="s">
        <v>42</v>
      </c>
      <c r="D27" s="188"/>
      <c r="E27" s="189" t="s">
        <v>492</v>
      </c>
      <c r="F27" s="190">
        <v>101</v>
      </c>
      <c r="G27" s="190">
        <v>101.5</v>
      </c>
      <c r="H27" s="190">
        <v>102.5</v>
      </c>
      <c r="I27" s="190">
        <v>103.2</v>
      </c>
      <c r="J27" s="190">
        <f t="shared" si="1"/>
        <v>408.2</v>
      </c>
      <c r="O27" s="182"/>
      <c r="P27" s="183"/>
      <c r="Q27" s="62"/>
      <c r="R27" s="46"/>
      <c r="S27" s="184"/>
      <c r="T27" s="151"/>
      <c r="U27" s="151"/>
      <c r="V27" s="87"/>
      <c r="W27" s="87"/>
      <c r="X27" s="87"/>
      <c r="Y27" s="87"/>
      <c r="Z27" s="185"/>
      <c r="AA27" s="117"/>
    </row>
    <row r="28" spans="1:27" ht="21.75" customHeight="1">
      <c r="A28" s="117"/>
      <c r="B28" s="117">
        <v>8</v>
      </c>
      <c r="C28" s="38"/>
      <c r="E28" s="134"/>
      <c r="F28" s="180">
        <f>SUM(F29:F30)</f>
        <v>204.4</v>
      </c>
      <c r="G28" s="180">
        <f>SUM(G29:G30)</f>
        <v>203.39999999999998</v>
      </c>
      <c r="H28" s="180">
        <f>SUM(H29:H30)</f>
        <v>205.9</v>
      </c>
      <c r="I28" s="180">
        <f>SUM(I29:I30)</f>
        <v>204.5</v>
      </c>
      <c r="J28" s="181">
        <f aca="true" t="shared" si="2" ref="J28:J43">SUM(F28:I28)</f>
        <v>818.1999999999999</v>
      </c>
      <c r="O28" s="182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16" ht="21.75" customHeight="1">
      <c r="A29" s="117"/>
      <c r="B29" s="33"/>
      <c r="C29" s="62" t="s">
        <v>301</v>
      </c>
      <c r="E29" s="184" t="s">
        <v>309</v>
      </c>
      <c r="F29" s="83">
        <v>103</v>
      </c>
      <c r="G29" s="83">
        <v>102.3</v>
      </c>
      <c r="H29" s="83">
        <v>103.4</v>
      </c>
      <c r="I29" s="83">
        <v>102.2</v>
      </c>
      <c r="J29" s="83">
        <f t="shared" si="2"/>
        <v>410.90000000000003</v>
      </c>
      <c r="O29" s="182"/>
      <c r="P29" s="33"/>
    </row>
    <row r="30" spans="1:16" ht="21.75" customHeight="1" thickBot="1">
      <c r="A30" s="117"/>
      <c r="B30" s="186"/>
      <c r="C30" s="187" t="s">
        <v>208</v>
      </c>
      <c r="D30" s="188"/>
      <c r="E30" s="189" t="s">
        <v>158</v>
      </c>
      <c r="F30" s="190">
        <v>101.4</v>
      </c>
      <c r="G30" s="190">
        <v>101.1</v>
      </c>
      <c r="H30" s="190">
        <v>102.5</v>
      </c>
      <c r="I30" s="190">
        <v>102.3</v>
      </c>
      <c r="J30" s="190">
        <f t="shared" si="2"/>
        <v>407.3</v>
      </c>
      <c r="O30" s="182"/>
      <c r="P30" s="33"/>
    </row>
    <row r="31" spans="1:16" ht="18" customHeight="1">
      <c r="A31" s="117"/>
      <c r="B31" s="117">
        <v>9</v>
      </c>
      <c r="C31" s="38"/>
      <c r="E31" s="134"/>
      <c r="F31" s="180">
        <f>SUM(F32:F33)</f>
        <v>202.8</v>
      </c>
      <c r="G31" s="180">
        <f>SUM(G32:G33)</f>
        <v>206.3</v>
      </c>
      <c r="H31" s="180">
        <f>SUM(H32:H33)</f>
        <v>200.1</v>
      </c>
      <c r="I31" s="180">
        <f>SUM(I32:I33)</f>
        <v>206.5</v>
      </c>
      <c r="J31" s="181">
        <f t="shared" si="2"/>
        <v>815.7</v>
      </c>
      <c r="O31" s="182"/>
      <c r="P31" s="33"/>
    </row>
    <row r="32" spans="1:16" ht="21.75" customHeight="1">
      <c r="A32" s="117"/>
      <c r="B32" s="33"/>
      <c r="C32" s="62" t="s">
        <v>116</v>
      </c>
      <c r="E32" s="184" t="s">
        <v>493</v>
      </c>
      <c r="F32" s="83">
        <v>102.1</v>
      </c>
      <c r="G32" s="83">
        <v>103.2</v>
      </c>
      <c r="H32" s="83">
        <v>99</v>
      </c>
      <c r="I32" s="83">
        <v>103.3</v>
      </c>
      <c r="J32" s="83">
        <f t="shared" si="2"/>
        <v>407.6</v>
      </c>
      <c r="O32" s="182"/>
      <c r="P32" s="33"/>
    </row>
    <row r="33" spans="1:16" ht="21.75" customHeight="1" thickBot="1">
      <c r="A33" s="117"/>
      <c r="B33" s="186"/>
      <c r="C33" s="187" t="s">
        <v>127</v>
      </c>
      <c r="D33" s="188"/>
      <c r="E33" s="189" t="s">
        <v>135</v>
      </c>
      <c r="F33" s="190">
        <v>100.7</v>
      </c>
      <c r="G33" s="190">
        <v>103.1</v>
      </c>
      <c r="H33" s="190">
        <v>101.1</v>
      </c>
      <c r="I33" s="190">
        <v>103.2</v>
      </c>
      <c r="J33" s="191">
        <f t="shared" si="2"/>
        <v>408.09999999999997</v>
      </c>
      <c r="O33" s="182"/>
      <c r="P33" s="33"/>
    </row>
    <row r="34" spans="1:16" ht="18.75" customHeight="1">
      <c r="A34" s="117"/>
      <c r="B34" s="117">
        <v>10</v>
      </c>
      <c r="C34" s="38"/>
      <c r="E34" s="134"/>
      <c r="F34" s="180">
        <f>SUM(F35:F36)</f>
        <v>202.9</v>
      </c>
      <c r="G34" s="180">
        <f>SUM(G35:G36)</f>
        <v>206</v>
      </c>
      <c r="H34" s="180">
        <f>SUM(H35:H36)</f>
        <v>199.6</v>
      </c>
      <c r="I34" s="180">
        <f>SUM(I35:I36)</f>
        <v>205.7</v>
      </c>
      <c r="J34" s="181">
        <f t="shared" si="2"/>
        <v>814.2</v>
      </c>
      <c r="K34" s="83"/>
      <c r="L34" s="83"/>
      <c r="M34" s="83"/>
      <c r="N34" s="83"/>
      <c r="O34" s="182"/>
      <c r="P34" s="33"/>
    </row>
    <row r="35" spans="1:16" ht="21.75" customHeight="1">
      <c r="A35" s="117"/>
      <c r="B35" s="33"/>
      <c r="C35" s="62" t="s">
        <v>494</v>
      </c>
      <c r="E35" s="184" t="s">
        <v>495</v>
      </c>
      <c r="F35" s="83">
        <v>101.7</v>
      </c>
      <c r="G35" s="83">
        <v>102.7</v>
      </c>
      <c r="H35" s="83">
        <v>101</v>
      </c>
      <c r="I35" s="83">
        <v>102.6</v>
      </c>
      <c r="J35" s="83">
        <f t="shared" si="2"/>
        <v>408</v>
      </c>
      <c r="K35" s="83"/>
      <c r="L35" s="83"/>
      <c r="M35" s="83"/>
      <c r="N35" s="83"/>
      <c r="O35" s="182"/>
      <c r="P35" s="33"/>
    </row>
    <row r="36" spans="1:16" ht="21.75" customHeight="1" thickBot="1">
      <c r="A36" s="117"/>
      <c r="B36" s="186"/>
      <c r="C36" s="187" t="s">
        <v>174</v>
      </c>
      <c r="D36" s="188"/>
      <c r="E36" s="189" t="s">
        <v>211</v>
      </c>
      <c r="F36" s="190">
        <v>101.2</v>
      </c>
      <c r="G36" s="190">
        <v>103.3</v>
      </c>
      <c r="H36" s="190">
        <v>98.6</v>
      </c>
      <c r="I36" s="190">
        <v>103.1</v>
      </c>
      <c r="J36" s="190">
        <f t="shared" si="2"/>
        <v>406.20000000000005</v>
      </c>
      <c r="K36" s="83"/>
      <c r="L36" s="83"/>
      <c r="M36" s="83"/>
      <c r="N36" s="83"/>
      <c r="O36" s="182"/>
      <c r="P36" s="33"/>
    </row>
    <row r="37" spans="1:16" ht="21.75" customHeight="1">
      <c r="A37" s="117"/>
      <c r="B37" s="117">
        <v>11</v>
      </c>
      <c r="C37" s="38"/>
      <c r="E37" s="134"/>
      <c r="F37" s="180">
        <f>SUM(F38:F39)</f>
        <v>203.39999999999998</v>
      </c>
      <c r="G37" s="180">
        <f>SUM(G38:G39)</f>
        <v>205.10000000000002</v>
      </c>
      <c r="H37" s="180">
        <f>SUM(H38:H39)</f>
        <v>202.5</v>
      </c>
      <c r="I37" s="180">
        <f>SUM(I38:I39)</f>
        <v>203.10000000000002</v>
      </c>
      <c r="J37" s="181">
        <f>SUM(F37:I37)</f>
        <v>814.1</v>
      </c>
      <c r="K37" s="83"/>
      <c r="L37" s="83"/>
      <c r="M37" s="83"/>
      <c r="N37" s="83"/>
      <c r="O37" s="182"/>
      <c r="P37" s="83"/>
    </row>
    <row r="38" spans="1:16" ht="21.75" customHeight="1">
      <c r="A38" s="117"/>
      <c r="B38" s="33"/>
      <c r="C38" s="62" t="s">
        <v>222</v>
      </c>
      <c r="E38" s="184" t="s">
        <v>223</v>
      </c>
      <c r="F38" s="83">
        <v>100.6</v>
      </c>
      <c r="G38" s="83">
        <v>101.4</v>
      </c>
      <c r="H38" s="83">
        <v>100.1</v>
      </c>
      <c r="I38" s="83">
        <v>100.9</v>
      </c>
      <c r="J38" s="83">
        <f>SUM(F38:I38)</f>
        <v>403</v>
      </c>
      <c r="K38" s="83"/>
      <c r="L38" s="83"/>
      <c r="M38" s="83"/>
      <c r="N38" s="83"/>
      <c r="O38" s="182"/>
      <c r="P38" s="33"/>
    </row>
    <row r="39" spans="1:16" ht="21.75" customHeight="1" thickBot="1">
      <c r="A39" s="117"/>
      <c r="B39" s="186"/>
      <c r="C39" s="187" t="s">
        <v>170</v>
      </c>
      <c r="D39" s="188"/>
      <c r="E39" s="189" t="s">
        <v>223</v>
      </c>
      <c r="F39" s="190">
        <v>102.8</v>
      </c>
      <c r="G39" s="190">
        <v>103.7</v>
      </c>
      <c r="H39" s="190">
        <v>102.4</v>
      </c>
      <c r="I39" s="190">
        <v>102.2</v>
      </c>
      <c r="J39" s="190">
        <f>SUM(F39:I39)</f>
        <v>411.09999999999997</v>
      </c>
      <c r="K39" s="83"/>
      <c r="L39" s="83"/>
      <c r="M39" s="83"/>
      <c r="N39" s="83"/>
      <c r="O39" s="182"/>
      <c r="P39" s="33"/>
    </row>
    <row r="40" spans="1:16" ht="21.75" customHeight="1">
      <c r="A40" s="117"/>
      <c r="B40" s="117"/>
      <c r="C40" s="62"/>
      <c r="D40" s="33"/>
      <c r="E40" s="184"/>
      <c r="F40" s="83"/>
      <c r="G40" s="83"/>
      <c r="H40" s="83"/>
      <c r="I40" s="83"/>
      <c r="J40" s="83"/>
      <c r="K40" s="312" t="s">
        <v>500</v>
      </c>
      <c r="L40" s="83"/>
      <c r="M40" s="83"/>
      <c r="N40" s="83"/>
      <c r="O40" s="182"/>
      <c r="P40" s="33"/>
    </row>
    <row r="41" spans="1:16" ht="21.75" customHeight="1">
      <c r="A41" s="117"/>
      <c r="B41" s="117">
        <v>12</v>
      </c>
      <c r="C41" s="38"/>
      <c r="E41" s="134"/>
      <c r="F41" s="180">
        <f>SUM(F42:F43)</f>
        <v>203.39999999999998</v>
      </c>
      <c r="G41" s="180">
        <f>SUM(G42:G43)</f>
        <v>204.1</v>
      </c>
      <c r="H41" s="180">
        <f>SUM(H42:H43)</f>
        <v>203.60000000000002</v>
      </c>
      <c r="I41" s="180">
        <f>SUM(I42:I43)</f>
        <v>201.6</v>
      </c>
      <c r="J41" s="181">
        <f t="shared" si="2"/>
        <v>812.7</v>
      </c>
      <c r="K41" s="83"/>
      <c r="L41" s="83"/>
      <c r="M41" s="83"/>
      <c r="N41" s="83"/>
      <c r="O41" s="182"/>
      <c r="P41" s="33"/>
    </row>
    <row r="42" spans="1:16" ht="21.75" customHeight="1">
      <c r="A42" s="117"/>
      <c r="B42" s="33"/>
      <c r="C42" s="62" t="s">
        <v>150</v>
      </c>
      <c r="E42" s="184" t="s">
        <v>211</v>
      </c>
      <c r="F42" s="83">
        <v>100.6</v>
      </c>
      <c r="G42" s="83">
        <v>100.3</v>
      </c>
      <c r="H42" s="83">
        <v>100.9</v>
      </c>
      <c r="I42" s="83">
        <v>101</v>
      </c>
      <c r="J42" s="83">
        <f t="shared" si="2"/>
        <v>402.79999999999995</v>
      </c>
      <c r="K42" s="83"/>
      <c r="L42" s="83"/>
      <c r="M42" s="83"/>
      <c r="N42" s="83"/>
      <c r="O42" s="182"/>
      <c r="P42" s="33"/>
    </row>
    <row r="43" spans="1:16" ht="21.75" customHeight="1" thickBot="1">
      <c r="A43" s="117"/>
      <c r="B43" s="186"/>
      <c r="C43" s="226" t="s">
        <v>172</v>
      </c>
      <c r="D43" s="188"/>
      <c r="E43" s="189" t="s">
        <v>211</v>
      </c>
      <c r="F43" s="190">
        <v>102.8</v>
      </c>
      <c r="G43" s="190">
        <v>103.8</v>
      </c>
      <c r="H43" s="190">
        <v>102.7</v>
      </c>
      <c r="I43" s="190">
        <v>100.6</v>
      </c>
      <c r="J43" s="190">
        <f t="shared" si="2"/>
        <v>409.9</v>
      </c>
      <c r="K43" s="83"/>
      <c r="L43" s="83"/>
      <c r="M43" s="83"/>
      <c r="N43" s="83"/>
      <c r="O43" s="182"/>
      <c r="P43" s="33"/>
    </row>
    <row r="44" spans="1:16" ht="21.75" customHeight="1">
      <c r="A44" s="117"/>
      <c r="B44" s="117">
        <v>13</v>
      </c>
      <c r="C44" s="38"/>
      <c r="E44" s="134"/>
      <c r="F44" s="180">
        <f>SUM(F45:F46)</f>
        <v>200.5</v>
      </c>
      <c r="G44" s="180">
        <f>SUM(G45:G46)</f>
        <v>204.1</v>
      </c>
      <c r="H44" s="180">
        <f>SUM(H45:H46)</f>
        <v>204.2</v>
      </c>
      <c r="I44" s="180">
        <f>SUM(I45:I46)</f>
        <v>199.8</v>
      </c>
      <c r="J44" s="181">
        <f aca="true" t="shared" si="3" ref="J44:J49">SUM(F44:I44)</f>
        <v>808.5999999999999</v>
      </c>
      <c r="K44" s="83"/>
      <c r="L44" s="83"/>
      <c r="M44" s="83"/>
      <c r="N44" s="83"/>
      <c r="O44" s="182"/>
      <c r="P44" s="33"/>
    </row>
    <row r="45" spans="1:15" ht="21.75" customHeight="1">
      <c r="A45" s="117"/>
      <c r="B45" s="33"/>
      <c r="C45" s="62" t="s">
        <v>95</v>
      </c>
      <c r="E45" s="184" t="s">
        <v>496</v>
      </c>
      <c r="F45" s="83">
        <v>102</v>
      </c>
      <c r="G45" s="83">
        <v>101.5</v>
      </c>
      <c r="H45" s="83">
        <v>101.9</v>
      </c>
      <c r="I45" s="83">
        <v>101.2</v>
      </c>
      <c r="J45" s="83">
        <f t="shared" si="3"/>
        <v>406.59999999999997</v>
      </c>
      <c r="K45" s="83"/>
      <c r="L45" s="83"/>
      <c r="M45" s="83"/>
      <c r="N45" s="83"/>
      <c r="O45" s="182"/>
    </row>
    <row r="46" spans="1:15" ht="21.75" customHeight="1" thickBot="1">
      <c r="A46" s="117"/>
      <c r="B46" s="186"/>
      <c r="C46" s="226" t="s">
        <v>279</v>
      </c>
      <c r="D46" s="188"/>
      <c r="E46" s="189" t="s">
        <v>356</v>
      </c>
      <c r="F46" s="190">
        <v>98.5</v>
      </c>
      <c r="G46" s="190">
        <v>102.6</v>
      </c>
      <c r="H46" s="190">
        <v>102.3</v>
      </c>
      <c r="I46" s="190">
        <v>98.6</v>
      </c>
      <c r="J46" s="190">
        <f t="shared" si="3"/>
        <v>402</v>
      </c>
      <c r="K46" s="83"/>
      <c r="L46" s="83"/>
      <c r="M46" s="83"/>
      <c r="N46" s="83"/>
      <c r="O46" s="182"/>
    </row>
    <row r="47" spans="1:15" ht="21.75" customHeight="1">
      <c r="A47" s="117"/>
      <c r="B47" s="117">
        <v>14</v>
      </c>
      <c r="C47" s="38"/>
      <c r="E47" s="134"/>
      <c r="F47" s="180">
        <f>SUM(F48:F49)</f>
        <v>196.9</v>
      </c>
      <c r="G47" s="180">
        <f>SUM(G48:G49)</f>
        <v>198.60000000000002</v>
      </c>
      <c r="H47" s="180">
        <f>SUM(H48:H49)</f>
        <v>201.3</v>
      </c>
      <c r="I47" s="180">
        <f>SUM(I48:I49)</f>
        <v>203.8</v>
      </c>
      <c r="J47" s="181">
        <f t="shared" si="3"/>
        <v>800.5999999999999</v>
      </c>
      <c r="K47" s="83"/>
      <c r="L47" s="83"/>
      <c r="M47" s="83"/>
      <c r="N47" s="83"/>
      <c r="O47" s="182"/>
    </row>
    <row r="48" spans="1:15" ht="21.75" customHeight="1">
      <c r="A48" s="117"/>
      <c r="B48" s="33"/>
      <c r="C48" s="62" t="s">
        <v>296</v>
      </c>
      <c r="E48" s="184" t="s">
        <v>497</v>
      </c>
      <c r="F48" s="83">
        <v>97.5</v>
      </c>
      <c r="G48" s="83">
        <v>97.2</v>
      </c>
      <c r="H48" s="83">
        <v>101.3</v>
      </c>
      <c r="I48" s="83">
        <v>100.6</v>
      </c>
      <c r="J48" s="83">
        <f t="shared" si="3"/>
        <v>396.6</v>
      </c>
      <c r="K48" s="83"/>
      <c r="L48" s="83"/>
      <c r="M48" s="83"/>
      <c r="N48" s="83"/>
      <c r="O48" s="182"/>
    </row>
    <row r="49" spans="1:15" ht="21.75" customHeight="1" thickBot="1">
      <c r="A49" s="117"/>
      <c r="B49" s="186"/>
      <c r="C49" s="226" t="s">
        <v>173</v>
      </c>
      <c r="D49" s="188"/>
      <c r="E49" s="189" t="s">
        <v>179</v>
      </c>
      <c r="F49" s="190">
        <v>99.4</v>
      </c>
      <c r="G49" s="190">
        <v>101.4</v>
      </c>
      <c r="H49" s="190">
        <v>100</v>
      </c>
      <c r="I49" s="190">
        <v>103.2</v>
      </c>
      <c r="J49" s="190">
        <f t="shared" si="3"/>
        <v>404</v>
      </c>
      <c r="K49" s="83"/>
      <c r="L49" s="83"/>
      <c r="M49" s="83"/>
      <c r="N49" s="83"/>
      <c r="O49" s="182"/>
    </row>
    <row r="50" spans="1:15" ht="21.75" customHeight="1">
      <c r="A50" s="117"/>
      <c r="B50" s="117">
        <v>15</v>
      </c>
      <c r="C50" s="38"/>
      <c r="E50" s="134"/>
      <c r="F50" s="180">
        <f>SUM(F51:F52)</f>
        <v>197</v>
      </c>
      <c r="G50" s="180">
        <f>SUM(G51:G52)</f>
        <v>195.4</v>
      </c>
      <c r="H50" s="180">
        <f>SUM(H51:H52)</f>
        <v>196.6</v>
      </c>
      <c r="I50" s="180">
        <f>SUM(I51:I52)</f>
        <v>199.7</v>
      </c>
      <c r="J50" s="181">
        <f>SUM(F50:I50)</f>
        <v>788.7</v>
      </c>
      <c r="K50" s="83"/>
      <c r="L50" s="83"/>
      <c r="M50" s="83"/>
      <c r="N50" s="83"/>
      <c r="O50" s="182"/>
    </row>
    <row r="51" spans="1:15" ht="21.75" customHeight="1">
      <c r="A51" s="117"/>
      <c r="B51" s="33"/>
      <c r="C51" s="62" t="s">
        <v>328</v>
      </c>
      <c r="E51" s="184" t="s">
        <v>497</v>
      </c>
      <c r="F51" s="83">
        <v>100.1</v>
      </c>
      <c r="G51" s="83">
        <v>99</v>
      </c>
      <c r="H51" s="83">
        <v>98.8</v>
      </c>
      <c r="I51" s="83">
        <v>100.9</v>
      </c>
      <c r="J51" s="83">
        <f>SUM(F51:I51)</f>
        <v>398.79999999999995</v>
      </c>
      <c r="K51" s="83"/>
      <c r="L51" s="83"/>
      <c r="M51" s="83"/>
      <c r="N51" s="83"/>
      <c r="O51" s="182"/>
    </row>
    <row r="52" spans="1:15" ht="21.75" customHeight="1" thickBot="1">
      <c r="A52" s="117"/>
      <c r="B52" s="186"/>
      <c r="C52" s="226" t="s">
        <v>341</v>
      </c>
      <c r="D52" s="188"/>
      <c r="E52" s="189" t="s">
        <v>439</v>
      </c>
      <c r="F52" s="190">
        <v>96.9</v>
      </c>
      <c r="G52" s="190">
        <v>96.4</v>
      </c>
      <c r="H52" s="190">
        <v>97.8</v>
      </c>
      <c r="I52" s="190">
        <v>98.8</v>
      </c>
      <c r="J52" s="190">
        <f>SUM(F52:I52)</f>
        <v>389.90000000000003</v>
      </c>
      <c r="K52" s="83"/>
      <c r="L52" s="83"/>
      <c r="M52" s="83"/>
      <c r="N52" s="83"/>
      <c r="O52" s="182"/>
    </row>
    <row r="53" spans="1:15" ht="13.5" customHeight="1">
      <c r="A53" s="117"/>
      <c r="B53" s="117"/>
      <c r="C53" s="106"/>
      <c r="D53" s="117"/>
      <c r="E53" s="62"/>
      <c r="F53" s="46"/>
      <c r="G53" s="33"/>
      <c r="H53" s="192"/>
      <c r="I53" s="184"/>
      <c r="J53" s="83"/>
      <c r="K53" s="83"/>
      <c r="L53" s="83"/>
      <c r="M53" s="83"/>
      <c r="N53" s="83"/>
      <c r="O53" s="182"/>
    </row>
    <row r="54" spans="1:15" ht="13.5" customHeight="1">
      <c r="A54" s="117"/>
      <c r="B54" s="117"/>
      <c r="C54" s="106"/>
      <c r="D54" s="117"/>
      <c r="E54" s="62"/>
      <c r="F54" s="46"/>
      <c r="G54" s="33"/>
      <c r="H54" s="192"/>
      <c r="I54" s="184"/>
      <c r="J54" s="83"/>
      <c r="K54" s="83"/>
      <c r="L54" s="83"/>
      <c r="M54" s="83"/>
      <c r="N54" s="83"/>
      <c r="O54" s="182"/>
    </row>
    <row r="55" spans="1:15" ht="13.5" customHeight="1">
      <c r="A55" s="117"/>
      <c r="B55" s="117"/>
      <c r="C55" s="106"/>
      <c r="D55" s="117"/>
      <c r="E55" s="62"/>
      <c r="F55" s="46"/>
      <c r="G55" s="33"/>
      <c r="H55" s="192"/>
      <c r="I55" s="184"/>
      <c r="J55" s="83"/>
      <c r="K55" s="83"/>
      <c r="L55" s="83"/>
      <c r="M55" s="83"/>
      <c r="N55" s="83"/>
      <c r="O55" s="182"/>
    </row>
    <row r="56" spans="1:15" ht="19.5" customHeight="1">
      <c r="A56" s="426" t="s">
        <v>224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302"/>
    </row>
    <row r="57" spans="1:16" ht="15">
      <c r="A57" s="41"/>
      <c r="B57" s="427" t="s">
        <v>202</v>
      </c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1"/>
      <c r="O57" s="41"/>
      <c r="P57" s="41"/>
    </row>
    <row r="58" spans="1:16" ht="6" customHeight="1">
      <c r="A58" s="193"/>
      <c r="B58" s="193"/>
      <c r="C58" s="194"/>
      <c r="D58" s="194"/>
      <c r="E58" s="194"/>
      <c r="F58" s="193"/>
      <c r="G58" s="195"/>
      <c r="H58" s="196"/>
      <c r="I58" s="196"/>
      <c r="J58" s="196"/>
      <c r="K58" s="196"/>
      <c r="L58" s="196"/>
      <c r="M58" s="196"/>
      <c r="N58" s="193"/>
      <c r="O58" s="194"/>
      <c r="P58" s="33"/>
    </row>
    <row r="59" spans="1:16" ht="24" customHeight="1">
      <c r="A59" s="227" t="s">
        <v>24</v>
      </c>
      <c r="B59" s="428" t="s">
        <v>4</v>
      </c>
      <c r="C59" s="429"/>
      <c r="D59" s="228" t="s">
        <v>203</v>
      </c>
      <c r="E59" s="199" t="s">
        <v>204</v>
      </c>
      <c r="F59" s="199" t="s">
        <v>503</v>
      </c>
      <c r="G59" s="199" t="s">
        <v>205</v>
      </c>
      <c r="H59" s="199" t="s">
        <v>206</v>
      </c>
      <c r="I59" s="199" t="s">
        <v>207</v>
      </c>
      <c r="J59" s="199">
        <v>22</v>
      </c>
      <c r="K59" s="199">
        <v>23</v>
      </c>
      <c r="L59" s="199">
        <v>24</v>
      </c>
      <c r="M59" s="200" t="s">
        <v>6</v>
      </c>
      <c r="N59" s="201" t="s">
        <v>6</v>
      </c>
      <c r="P59" s="33"/>
    </row>
    <row r="60" spans="1:16" ht="21" customHeight="1">
      <c r="A60" s="66">
        <v>1</v>
      </c>
      <c r="B60" s="62" t="s">
        <v>501</v>
      </c>
      <c r="C60" s="197"/>
      <c r="D60" s="87">
        <v>51.2</v>
      </c>
      <c r="E60" s="87">
        <v>50.2</v>
      </c>
      <c r="F60" s="87">
        <v>50.2</v>
      </c>
      <c r="G60" s="87">
        <v>21.3</v>
      </c>
      <c r="H60" s="87">
        <v>20.8</v>
      </c>
      <c r="I60" s="87">
        <v>20.4</v>
      </c>
      <c r="J60" s="87">
        <v>10.5</v>
      </c>
      <c r="K60" s="87">
        <v>10.5</v>
      </c>
      <c r="L60" s="87">
        <v>9</v>
      </c>
      <c r="M60" s="198">
        <v>244.1</v>
      </c>
      <c r="N60" s="424">
        <v>492.7</v>
      </c>
      <c r="P60" s="125"/>
    </row>
    <row r="61" spans="1:14" ht="21" customHeight="1" thickBot="1">
      <c r="A61" s="313"/>
      <c r="B61" s="187" t="s">
        <v>26</v>
      </c>
      <c r="C61" s="223"/>
      <c r="D61" s="224">
        <v>51.1</v>
      </c>
      <c r="E61" s="224">
        <v>51.8</v>
      </c>
      <c r="F61" s="224">
        <v>52</v>
      </c>
      <c r="G61" s="224">
        <v>21.5</v>
      </c>
      <c r="H61" s="224">
        <v>20.5</v>
      </c>
      <c r="I61" s="224">
        <v>20.7</v>
      </c>
      <c r="J61" s="224">
        <v>10.7</v>
      </c>
      <c r="K61" s="224">
        <v>9.9</v>
      </c>
      <c r="L61" s="224">
        <v>10.4</v>
      </c>
      <c r="M61" s="225">
        <v>248.6</v>
      </c>
      <c r="N61" s="425"/>
    </row>
    <row r="62" spans="1:14" ht="21" customHeight="1">
      <c r="A62" s="66">
        <v>2</v>
      </c>
      <c r="B62" s="38" t="s">
        <v>151</v>
      </c>
      <c r="C62" s="197"/>
      <c r="D62" s="87">
        <v>51</v>
      </c>
      <c r="E62" s="87">
        <v>51.8</v>
      </c>
      <c r="F62" s="87">
        <v>52.2</v>
      </c>
      <c r="G62" s="87">
        <v>21.2</v>
      </c>
      <c r="H62" s="87">
        <v>20.2</v>
      </c>
      <c r="I62" s="87">
        <v>20.7</v>
      </c>
      <c r="J62" s="87">
        <v>10.4</v>
      </c>
      <c r="K62" s="87">
        <v>9.2</v>
      </c>
      <c r="L62" s="87">
        <v>10.3</v>
      </c>
      <c r="M62" s="198">
        <v>247</v>
      </c>
      <c r="N62" s="424">
        <v>491.5</v>
      </c>
    </row>
    <row r="63" spans="1:14" ht="21" customHeight="1" thickBot="1">
      <c r="A63" s="313"/>
      <c r="B63" s="226" t="s">
        <v>502</v>
      </c>
      <c r="C63" s="223"/>
      <c r="D63" s="224">
        <v>51.3</v>
      </c>
      <c r="E63" s="224">
        <v>51.9</v>
      </c>
      <c r="F63" s="224">
        <v>50.7</v>
      </c>
      <c r="G63" s="224">
        <v>20.6</v>
      </c>
      <c r="H63" s="224">
        <v>20.5</v>
      </c>
      <c r="I63" s="224">
        <v>20.5</v>
      </c>
      <c r="J63" s="224">
        <v>10.8</v>
      </c>
      <c r="K63" s="224">
        <v>8.2</v>
      </c>
      <c r="L63" s="224">
        <v>10</v>
      </c>
      <c r="M63" s="225">
        <v>244.5</v>
      </c>
      <c r="N63" s="425">
        <v>491.5</v>
      </c>
    </row>
    <row r="64" spans="1:14" ht="21" customHeight="1">
      <c r="A64" s="66">
        <v>3</v>
      </c>
      <c r="B64" s="38" t="s">
        <v>105</v>
      </c>
      <c r="C64" s="197"/>
      <c r="D64" s="87">
        <v>50.5</v>
      </c>
      <c r="E64" s="87">
        <v>50.7</v>
      </c>
      <c r="F64" s="87">
        <v>52.1</v>
      </c>
      <c r="G64" s="87">
        <v>20</v>
      </c>
      <c r="H64" s="87">
        <v>20.7</v>
      </c>
      <c r="I64" s="87">
        <v>20.9</v>
      </c>
      <c r="J64" s="87">
        <v>0</v>
      </c>
      <c r="K64" s="87">
        <v>0</v>
      </c>
      <c r="L64" s="87">
        <v>0</v>
      </c>
      <c r="M64" s="198">
        <v>214.9</v>
      </c>
      <c r="N64" s="424">
        <v>429.2</v>
      </c>
    </row>
    <row r="65" spans="1:14" ht="21" customHeight="1" thickBot="1">
      <c r="A65" s="314"/>
      <c r="B65" s="226" t="s">
        <v>288</v>
      </c>
      <c r="C65" s="223"/>
      <c r="D65" s="224">
        <v>50.1</v>
      </c>
      <c r="E65" s="224">
        <v>52.6</v>
      </c>
      <c r="F65" s="224">
        <v>50.2</v>
      </c>
      <c r="G65" s="224">
        <v>20.6</v>
      </c>
      <c r="H65" s="224">
        <v>20.9</v>
      </c>
      <c r="I65" s="224">
        <v>19.9</v>
      </c>
      <c r="J65" s="225">
        <v>0</v>
      </c>
      <c r="K65" s="225">
        <v>0</v>
      </c>
      <c r="L65" s="225">
        <v>0</v>
      </c>
      <c r="M65" s="225">
        <v>214.3</v>
      </c>
      <c r="N65" s="425">
        <v>429.2</v>
      </c>
    </row>
    <row r="66" spans="1:14" ht="21" customHeight="1">
      <c r="A66" s="66">
        <v>4</v>
      </c>
      <c r="B66" s="38" t="s">
        <v>121</v>
      </c>
      <c r="C66" s="197"/>
      <c r="D66" s="87">
        <v>52.1</v>
      </c>
      <c r="E66" s="87">
        <v>51.2</v>
      </c>
      <c r="F66" s="87">
        <v>51.9</v>
      </c>
      <c r="G66" s="87">
        <v>20.4</v>
      </c>
      <c r="H66" s="87">
        <v>20.7</v>
      </c>
      <c r="I66" s="87">
        <v>0</v>
      </c>
      <c r="J66" s="87">
        <v>0</v>
      </c>
      <c r="K66" s="87">
        <v>0</v>
      </c>
      <c r="L66" s="87">
        <v>0</v>
      </c>
      <c r="M66" s="198">
        <v>196.3</v>
      </c>
      <c r="N66" s="424">
        <v>386.2</v>
      </c>
    </row>
    <row r="67" spans="1:14" ht="21" customHeight="1" thickBot="1">
      <c r="A67" s="313"/>
      <c r="B67" s="226" t="s">
        <v>99</v>
      </c>
      <c r="C67" s="223"/>
      <c r="D67" s="224">
        <v>47.8</v>
      </c>
      <c r="E67" s="224">
        <v>50.6</v>
      </c>
      <c r="F67" s="224">
        <v>52</v>
      </c>
      <c r="G67" s="224">
        <v>20.3</v>
      </c>
      <c r="H67" s="224">
        <v>19.2</v>
      </c>
      <c r="I67" s="224">
        <v>0</v>
      </c>
      <c r="J67" s="224">
        <v>0</v>
      </c>
      <c r="K67" s="224">
        <v>0</v>
      </c>
      <c r="L67" s="224">
        <v>0</v>
      </c>
      <c r="M67" s="225">
        <v>189.9</v>
      </c>
      <c r="N67" s="425">
        <v>386.2</v>
      </c>
    </row>
    <row r="68" spans="1:14" ht="21" customHeight="1">
      <c r="A68" s="66">
        <v>5</v>
      </c>
      <c r="B68" s="38" t="s">
        <v>48</v>
      </c>
      <c r="C68" s="197"/>
      <c r="D68" s="87">
        <v>49.8</v>
      </c>
      <c r="E68" s="87">
        <v>51.2</v>
      </c>
      <c r="F68" s="87">
        <v>51.2</v>
      </c>
      <c r="G68" s="87">
        <v>20.8</v>
      </c>
      <c r="H68" s="87">
        <v>0</v>
      </c>
      <c r="I68" s="87">
        <v>0</v>
      </c>
      <c r="J68" s="198">
        <v>0</v>
      </c>
      <c r="K68" s="198">
        <v>0</v>
      </c>
      <c r="L68" s="198">
        <v>0</v>
      </c>
      <c r="M68" s="198">
        <v>173</v>
      </c>
      <c r="N68" s="424">
        <v>344.2</v>
      </c>
    </row>
    <row r="69" spans="1:14" ht="21" customHeight="1" thickBot="1">
      <c r="A69" s="313"/>
      <c r="B69" s="226" t="s">
        <v>22</v>
      </c>
      <c r="C69" s="223"/>
      <c r="D69" s="224">
        <v>50.4</v>
      </c>
      <c r="E69" s="224">
        <v>50.3</v>
      </c>
      <c r="F69" s="224">
        <v>49.6</v>
      </c>
      <c r="G69" s="224">
        <v>20.9</v>
      </c>
      <c r="H69" s="224">
        <v>0</v>
      </c>
      <c r="I69" s="224">
        <v>0</v>
      </c>
      <c r="J69" s="225">
        <v>0</v>
      </c>
      <c r="K69" s="225">
        <v>0</v>
      </c>
      <c r="L69" s="225">
        <v>0</v>
      </c>
      <c r="M69" s="225">
        <v>171.2</v>
      </c>
      <c r="N69" s="425">
        <v>344.2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9.75" customHeight="1"/>
    <row r="83" spans="2:9" ht="31.5" customHeight="1">
      <c r="B83" s="357" t="s">
        <v>511</v>
      </c>
      <c r="C83" s="357"/>
      <c r="D83" s="357"/>
      <c r="E83" s="357"/>
      <c r="F83" s="357"/>
      <c r="G83" s="357"/>
      <c r="H83" s="357"/>
      <c r="I83" s="357"/>
    </row>
    <row r="84" spans="1:11" ht="19.5" customHeight="1">
      <c r="A84" s="158"/>
      <c r="B84" s="158"/>
      <c r="C84" s="158"/>
      <c r="E84" s="278" t="s">
        <v>498</v>
      </c>
      <c r="F84" s="127"/>
      <c r="G84" s="127"/>
      <c r="H84" s="127"/>
      <c r="I84" s="127"/>
      <c r="J84" s="127"/>
      <c r="K84" s="127"/>
    </row>
    <row r="85" spans="1:15" ht="19.5" customHeight="1">
      <c r="A85" s="29"/>
      <c r="B85" s="29"/>
      <c r="C85" s="168"/>
      <c r="E85" s="173" t="s">
        <v>512</v>
      </c>
      <c r="F85" s="29"/>
      <c r="G85" s="29"/>
      <c r="H85" s="29"/>
      <c r="I85" s="29"/>
      <c r="J85" s="29"/>
      <c r="K85" s="29"/>
      <c r="L85" s="143"/>
      <c r="M85" s="143"/>
      <c r="N85" s="143"/>
      <c r="O85" s="143"/>
    </row>
    <row r="86" spans="1:15" ht="19.5" customHeight="1">
      <c r="A86" s="430">
        <v>43480</v>
      </c>
      <c r="B86" s="430"/>
      <c r="C86" s="430"/>
      <c r="E86" s="173"/>
      <c r="F86" s="272"/>
      <c r="G86" s="272"/>
      <c r="H86" s="272"/>
      <c r="I86" s="272"/>
      <c r="J86" s="29" t="s">
        <v>435</v>
      </c>
      <c r="K86" s="29"/>
      <c r="L86" s="143"/>
      <c r="M86" s="143"/>
      <c r="N86" s="143"/>
      <c r="O86" s="143"/>
    </row>
    <row r="87" spans="1:15" ht="13.5" customHeight="1">
      <c r="A87" s="118"/>
      <c r="B87" s="431" t="s">
        <v>24</v>
      </c>
      <c r="C87" s="273" t="s">
        <v>0</v>
      </c>
      <c r="D87" s="23"/>
      <c r="E87" s="276"/>
      <c r="F87" s="170"/>
      <c r="G87" s="433" t="s">
        <v>1</v>
      </c>
      <c r="H87" s="433"/>
      <c r="I87" s="171"/>
      <c r="J87" s="434" t="s">
        <v>6</v>
      </c>
      <c r="O87" s="143"/>
    </row>
    <row r="88" spans="1:15" ht="15" customHeight="1">
      <c r="A88" s="118"/>
      <c r="B88" s="432"/>
      <c r="C88" s="274"/>
      <c r="D88" s="277"/>
      <c r="E88" s="275"/>
      <c r="F88" s="177">
        <v>1</v>
      </c>
      <c r="G88" s="178">
        <v>2</v>
      </c>
      <c r="H88" s="178">
        <v>3</v>
      </c>
      <c r="I88" s="179">
        <v>4</v>
      </c>
      <c r="J88" s="435"/>
      <c r="O88" s="161"/>
    </row>
    <row r="89" spans="1:15" ht="19.5" customHeight="1">
      <c r="A89" s="117"/>
      <c r="B89" s="117">
        <v>1</v>
      </c>
      <c r="C89" s="169"/>
      <c r="F89" s="317">
        <f>SUM(F90:F91)</f>
        <v>188</v>
      </c>
      <c r="G89" s="317">
        <f>SUM(G90:G91)</f>
        <v>192</v>
      </c>
      <c r="H89" s="317">
        <f>SUM(H90:H91)</f>
        <v>192</v>
      </c>
      <c r="I89" s="317">
        <f>SUM(I90:I91)</f>
        <v>190</v>
      </c>
      <c r="J89" s="318">
        <f aca="true" t="shared" si="4" ref="J89:J118">SUM(F89:I89)</f>
        <v>762</v>
      </c>
      <c r="K89" s="247" t="s">
        <v>29</v>
      </c>
      <c r="N89" s="122"/>
      <c r="O89" s="161"/>
    </row>
    <row r="90" spans="1:14" ht="24" customHeight="1">
      <c r="A90" s="33"/>
      <c r="B90" s="33"/>
      <c r="C90" s="62" t="s">
        <v>422</v>
      </c>
      <c r="E90" s="184" t="s">
        <v>423</v>
      </c>
      <c r="F90" s="319">
        <v>90</v>
      </c>
      <c r="G90" s="319">
        <v>96</v>
      </c>
      <c r="H90" s="319">
        <v>92</v>
      </c>
      <c r="I90" s="319">
        <v>94</v>
      </c>
      <c r="J90" s="319">
        <f t="shared" si="4"/>
        <v>372</v>
      </c>
      <c r="N90" s="122"/>
    </row>
    <row r="91" spans="1:14" ht="23.25" customHeight="1" thickBot="1">
      <c r="A91" s="117"/>
      <c r="B91" s="186"/>
      <c r="C91" s="187" t="s">
        <v>43</v>
      </c>
      <c r="D91" s="188"/>
      <c r="E91" s="189" t="s">
        <v>136</v>
      </c>
      <c r="F91" s="320">
        <v>98</v>
      </c>
      <c r="G91" s="320">
        <v>96</v>
      </c>
      <c r="H91" s="320">
        <v>100</v>
      </c>
      <c r="I91" s="320">
        <v>96</v>
      </c>
      <c r="J91" s="321">
        <f t="shared" si="4"/>
        <v>390</v>
      </c>
      <c r="N91" s="122"/>
    </row>
    <row r="92" spans="1:14" ht="18">
      <c r="A92" s="117"/>
      <c r="B92" s="117">
        <v>2</v>
      </c>
      <c r="C92" s="169"/>
      <c r="F92" s="317">
        <f>SUM(F93:F94)</f>
        <v>190</v>
      </c>
      <c r="G92" s="317">
        <f>SUM(G93:G94)</f>
        <v>189</v>
      </c>
      <c r="H92" s="317">
        <f>SUM(H93:H94)</f>
        <v>191</v>
      </c>
      <c r="I92" s="317">
        <f>SUM(I93:I94)</f>
        <v>188</v>
      </c>
      <c r="J92" s="318">
        <f t="shared" si="4"/>
        <v>758</v>
      </c>
      <c r="K92" s="247" t="s">
        <v>38</v>
      </c>
      <c r="N92" s="122"/>
    </row>
    <row r="93" spans="1:14" ht="22.5" customHeight="1">
      <c r="A93" s="33"/>
      <c r="B93" s="33"/>
      <c r="C93" s="62" t="s">
        <v>370</v>
      </c>
      <c r="E93" s="184" t="s">
        <v>135</v>
      </c>
      <c r="F93" s="319">
        <v>96</v>
      </c>
      <c r="G93" s="319">
        <v>93</v>
      </c>
      <c r="H93" s="319">
        <v>95</v>
      </c>
      <c r="I93" s="319">
        <v>91</v>
      </c>
      <c r="J93" s="319">
        <f t="shared" si="4"/>
        <v>375</v>
      </c>
      <c r="N93" s="122"/>
    </row>
    <row r="94" spans="1:14" ht="20.25" customHeight="1" thickBot="1">
      <c r="A94" s="117"/>
      <c r="B94" s="186"/>
      <c r="C94" s="187" t="s">
        <v>63</v>
      </c>
      <c r="D94" s="188"/>
      <c r="E94" s="189" t="s">
        <v>249</v>
      </c>
      <c r="F94" s="320">
        <v>94</v>
      </c>
      <c r="G94" s="320">
        <v>96</v>
      </c>
      <c r="H94" s="320">
        <v>96</v>
      </c>
      <c r="I94" s="320">
        <v>97</v>
      </c>
      <c r="J94" s="321">
        <f t="shared" si="4"/>
        <v>383</v>
      </c>
      <c r="N94" s="122"/>
    </row>
    <row r="95" spans="1:14" ht="18">
      <c r="A95" s="117"/>
      <c r="B95" s="117">
        <v>3</v>
      </c>
      <c r="C95" s="38"/>
      <c r="E95" s="134"/>
      <c r="F95" s="317">
        <f>SUM(F96:F97)</f>
        <v>189</v>
      </c>
      <c r="G95" s="317">
        <f>SUM(G96:G97)</f>
        <v>189</v>
      </c>
      <c r="H95" s="317">
        <f>SUM(H96:H97)</f>
        <v>189</v>
      </c>
      <c r="I95" s="317">
        <f>SUM(I96:I97)</f>
        <v>190</v>
      </c>
      <c r="J95" s="318">
        <f t="shared" si="4"/>
        <v>757</v>
      </c>
      <c r="K95" s="247" t="s">
        <v>29</v>
      </c>
      <c r="N95" s="122"/>
    </row>
    <row r="96" spans="1:14" ht="22.5" customHeight="1">
      <c r="A96" s="33"/>
      <c r="B96" s="33"/>
      <c r="C96" s="62" t="s">
        <v>411</v>
      </c>
      <c r="E96" s="184" t="s">
        <v>144</v>
      </c>
      <c r="F96" s="319">
        <v>95</v>
      </c>
      <c r="G96" s="319">
        <v>95</v>
      </c>
      <c r="H96" s="319">
        <v>94</v>
      </c>
      <c r="I96" s="319">
        <v>94</v>
      </c>
      <c r="J96" s="319">
        <f t="shared" si="4"/>
        <v>378</v>
      </c>
      <c r="K96" s="83"/>
      <c r="N96" s="122"/>
    </row>
    <row r="97" spans="1:14" ht="24.75" thickBot="1">
      <c r="A97" s="117"/>
      <c r="B97" s="186"/>
      <c r="C97" s="226" t="s">
        <v>156</v>
      </c>
      <c r="D97" s="188"/>
      <c r="E97" s="189" t="s">
        <v>143</v>
      </c>
      <c r="F97" s="320">
        <v>94</v>
      </c>
      <c r="G97" s="320">
        <v>94</v>
      </c>
      <c r="H97" s="320">
        <v>95</v>
      </c>
      <c r="I97" s="320">
        <v>96</v>
      </c>
      <c r="J97" s="320">
        <f t="shared" si="4"/>
        <v>379</v>
      </c>
      <c r="K97" s="83"/>
      <c r="N97" s="122"/>
    </row>
    <row r="98" spans="1:14" ht="18">
      <c r="A98" s="117"/>
      <c r="B98" s="117">
        <v>4</v>
      </c>
      <c r="C98" s="169"/>
      <c r="F98" s="317">
        <f>SUM(F99:F100)</f>
        <v>189</v>
      </c>
      <c r="G98" s="317">
        <f>SUM(G99:G100)</f>
        <v>188</v>
      </c>
      <c r="H98" s="317">
        <f>SUM(H99:H100)</f>
        <v>188</v>
      </c>
      <c r="I98" s="317">
        <f>SUM(I99:I100)</f>
        <v>191</v>
      </c>
      <c r="J98" s="318">
        <f t="shared" si="4"/>
        <v>756</v>
      </c>
      <c r="K98" s="247" t="s">
        <v>38</v>
      </c>
      <c r="N98" s="122"/>
    </row>
    <row r="99" spans="1:14" ht="21" customHeight="1">
      <c r="A99" s="33"/>
      <c r="B99" s="33"/>
      <c r="C99" s="62" t="s">
        <v>367</v>
      </c>
      <c r="E99" s="184" t="s">
        <v>225</v>
      </c>
      <c r="F99" s="319">
        <v>92</v>
      </c>
      <c r="G99" s="319">
        <v>92</v>
      </c>
      <c r="H99" s="319">
        <v>93</v>
      </c>
      <c r="I99" s="319">
        <v>92</v>
      </c>
      <c r="J99" s="319">
        <f t="shared" si="4"/>
        <v>369</v>
      </c>
      <c r="N99" s="122"/>
    </row>
    <row r="100" spans="1:14" ht="24" customHeight="1" thickBot="1">
      <c r="A100" s="117"/>
      <c r="B100" s="186"/>
      <c r="C100" s="187" t="s">
        <v>100</v>
      </c>
      <c r="D100" s="188"/>
      <c r="E100" s="189" t="s">
        <v>446</v>
      </c>
      <c r="F100" s="320">
        <v>97</v>
      </c>
      <c r="G100" s="320">
        <v>96</v>
      </c>
      <c r="H100" s="320">
        <v>95</v>
      </c>
      <c r="I100" s="320">
        <v>99</v>
      </c>
      <c r="J100" s="321">
        <f t="shared" si="4"/>
        <v>387</v>
      </c>
      <c r="N100" s="122"/>
    </row>
    <row r="101" spans="1:14" ht="18">
      <c r="A101" s="117"/>
      <c r="B101" s="117">
        <v>5</v>
      </c>
      <c r="C101" s="169"/>
      <c r="F101" s="317">
        <f>SUM(F102:F103)</f>
        <v>187</v>
      </c>
      <c r="G101" s="317">
        <f>SUM(G102:G103)</f>
        <v>186</v>
      </c>
      <c r="H101" s="317">
        <f>SUM(H102:H103)</f>
        <v>190</v>
      </c>
      <c r="I101" s="317">
        <f>SUM(I102:I103)</f>
        <v>189</v>
      </c>
      <c r="J101" s="318">
        <f t="shared" si="4"/>
        <v>752</v>
      </c>
      <c r="K101" s="247" t="s">
        <v>236</v>
      </c>
      <c r="N101" s="122"/>
    </row>
    <row r="102" spans="1:14" ht="26.25" customHeight="1">
      <c r="A102" s="117"/>
      <c r="B102" s="33"/>
      <c r="C102" s="62" t="s">
        <v>145</v>
      </c>
      <c r="E102" s="184" t="s">
        <v>96</v>
      </c>
      <c r="F102" s="319">
        <v>92</v>
      </c>
      <c r="G102" s="319">
        <v>93</v>
      </c>
      <c r="H102" s="319">
        <v>94</v>
      </c>
      <c r="I102" s="319">
        <v>95</v>
      </c>
      <c r="J102" s="319">
        <f t="shared" si="4"/>
        <v>374</v>
      </c>
      <c r="K102" s="83"/>
      <c r="N102" s="122"/>
    </row>
    <row r="103" spans="1:14" ht="24.75" customHeight="1" thickBot="1">
      <c r="A103" s="117"/>
      <c r="B103" s="186"/>
      <c r="C103" s="187" t="s">
        <v>83</v>
      </c>
      <c r="D103" s="188"/>
      <c r="E103" s="189" t="s">
        <v>129</v>
      </c>
      <c r="F103" s="320">
        <v>95</v>
      </c>
      <c r="G103" s="320">
        <v>93</v>
      </c>
      <c r="H103" s="320">
        <v>96</v>
      </c>
      <c r="I103" s="320">
        <v>94</v>
      </c>
      <c r="J103" s="321">
        <f t="shared" si="4"/>
        <v>378</v>
      </c>
      <c r="K103" s="83"/>
      <c r="N103" s="122"/>
    </row>
    <row r="104" spans="1:14" ht="18">
      <c r="A104" s="117"/>
      <c r="B104" s="117">
        <v>6</v>
      </c>
      <c r="C104" s="38"/>
      <c r="E104" s="134"/>
      <c r="F104" s="317">
        <f>SUM(F105:F106)</f>
        <v>186</v>
      </c>
      <c r="G104" s="317">
        <f>SUM(G105:G106)</f>
        <v>189</v>
      </c>
      <c r="H104" s="317">
        <f>SUM(H105:H106)</f>
        <v>185</v>
      </c>
      <c r="I104" s="317">
        <f>SUM(I105:I106)</f>
        <v>191</v>
      </c>
      <c r="J104" s="318">
        <f t="shared" si="4"/>
        <v>751</v>
      </c>
      <c r="K104" s="247" t="s">
        <v>133</v>
      </c>
      <c r="N104" s="122"/>
    </row>
    <row r="105" spans="1:14" ht="24" customHeight="1">
      <c r="A105" s="33"/>
      <c r="B105" s="33"/>
      <c r="C105" s="62" t="s">
        <v>181</v>
      </c>
      <c r="E105" s="184" t="s">
        <v>44</v>
      </c>
      <c r="F105" s="319">
        <v>89</v>
      </c>
      <c r="G105" s="319">
        <v>94</v>
      </c>
      <c r="H105" s="319">
        <v>91</v>
      </c>
      <c r="I105" s="319">
        <v>96</v>
      </c>
      <c r="J105" s="319">
        <f t="shared" si="4"/>
        <v>370</v>
      </c>
      <c r="K105" s="83"/>
      <c r="N105" s="122"/>
    </row>
    <row r="106" spans="1:14" ht="18.75" customHeight="1" thickBot="1">
      <c r="A106" s="117"/>
      <c r="B106" s="186"/>
      <c r="C106" s="226" t="s">
        <v>55</v>
      </c>
      <c r="D106" s="188"/>
      <c r="E106" s="189" t="s">
        <v>87</v>
      </c>
      <c r="F106" s="320">
        <v>97</v>
      </c>
      <c r="G106" s="320">
        <v>95</v>
      </c>
      <c r="H106" s="320">
        <v>94</v>
      </c>
      <c r="I106" s="320">
        <v>95</v>
      </c>
      <c r="J106" s="320">
        <f t="shared" si="4"/>
        <v>381</v>
      </c>
      <c r="K106" s="83"/>
      <c r="N106" s="122"/>
    </row>
    <row r="107" spans="1:14" ht="18">
      <c r="A107" s="117"/>
      <c r="B107" s="117">
        <v>7</v>
      </c>
      <c r="C107" s="38"/>
      <c r="E107" s="134"/>
      <c r="F107" s="317">
        <f>SUM(F108:F109)</f>
        <v>185</v>
      </c>
      <c r="G107" s="317">
        <f>SUM(G108:G109)</f>
        <v>187</v>
      </c>
      <c r="H107" s="317">
        <f>SUM(H108:H109)</f>
        <v>188</v>
      </c>
      <c r="I107" s="317">
        <f>SUM(I108:I109)</f>
        <v>191</v>
      </c>
      <c r="J107" s="318">
        <f t="shared" si="4"/>
        <v>751</v>
      </c>
      <c r="K107" s="247" t="s">
        <v>91</v>
      </c>
      <c r="N107" s="122"/>
    </row>
    <row r="108" spans="1:14" ht="24">
      <c r="A108" s="33"/>
      <c r="B108" s="33"/>
      <c r="C108" s="62" t="s">
        <v>37</v>
      </c>
      <c r="E108" s="184" t="s">
        <v>124</v>
      </c>
      <c r="F108" s="319">
        <v>91</v>
      </c>
      <c r="G108" s="319">
        <v>94</v>
      </c>
      <c r="H108" s="319">
        <v>93</v>
      </c>
      <c r="I108" s="319">
        <v>97</v>
      </c>
      <c r="J108" s="319">
        <f t="shared" si="4"/>
        <v>375</v>
      </c>
      <c r="N108" s="122"/>
    </row>
    <row r="109" spans="1:14" ht="24" customHeight="1" thickBot="1">
      <c r="A109" s="117"/>
      <c r="B109" s="186"/>
      <c r="C109" s="226" t="s">
        <v>447</v>
      </c>
      <c r="D109" s="188"/>
      <c r="E109" s="189" t="s">
        <v>92</v>
      </c>
      <c r="F109" s="320">
        <v>94</v>
      </c>
      <c r="G109" s="320">
        <v>93</v>
      </c>
      <c r="H109" s="320">
        <v>95</v>
      </c>
      <c r="I109" s="320">
        <v>94</v>
      </c>
      <c r="J109" s="320">
        <f t="shared" si="4"/>
        <v>376</v>
      </c>
      <c r="N109" s="122"/>
    </row>
    <row r="110" spans="1:14" ht="18">
      <c r="A110" s="117"/>
      <c r="B110" s="117">
        <v>8</v>
      </c>
      <c r="C110" s="38"/>
      <c r="E110" s="134"/>
      <c r="F110" s="317">
        <f>SUM(F111:F112)</f>
        <v>186</v>
      </c>
      <c r="G110" s="317">
        <f>SUM(G111:G112)</f>
        <v>191</v>
      </c>
      <c r="H110" s="317">
        <f>SUM(H111:H112)</f>
        <v>181</v>
      </c>
      <c r="I110" s="317">
        <f>SUM(I111:I112)</f>
        <v>189</v>
      </c>
      <c r="J110" s="318">
        <f t="shared" si="4"/>
        <v>747</v>
      </c>
      <c r="K110" s="247" t="s">
        <v>38</v>
      </c>
      <c r="N110" s="122"/>
    </row>
    <row r="111" spans="1:14" ht="24">
      <c r="A111" s="117"/>
      <c r="B111" s="33"/>
      <c r="C111" s="62" t="s">
        <v>212</v>
      </c>
      <c r="E111" s="184" t="s">
        <v>420</v>
      </c>
      <c r="F111" s="319">
        <v>92</v>
      </c>
      <c r="G111" s="319">
        <v>94</v>
      </c>
      <c r="H111" s="319">
        <v>90</v>
      </c>
      <c r="I111" s="319">
        <v>93</v>
      </c>
      <c r="J111" s="319">
        <f t="shared" si="4"/>
        <v>369</v>
      </c>
      <c r="K111" s="83"/>
      <c r="N111" s="122"/>
    </row>
    <row r="112" spans="1:14" ht="36.75" thickBot="1">
      <c r="A112" s="117"/>
      <c r="B112" s="186"/>
      <c r="C112" s="226" t="s">
        <v>162</v>
      </c>
      <c r="D112" s="188"/>
      <c r="E112" s="189" t="s">
        <v>163</v>
      </c>
      <c r="F112" s="320">
        <v>94</v>
      </c>
      <c r="G112" s="320">
        <v>97</v>
      </c>
      <c r="H112" s="320">
        <v>91</v>
      </c>
      <c r="I112" s="320">
        <v>96</v>
      </c>
      <c r="J112" s="320">
        <f t="shared" si="4"/>
        <v>378</v>
      </c>
      <c r="K112" s="83"/>
      <c r="N112" s="122"/>
    </row>
    <row r="113" spans="1:14" ht="18">
      <c r="A113" s="117"/>
      <c r="B113" s="117">
        <v>9</v>
      </c>
      <c r="C113" s="169"/>
      <c r="F113" s="317">
        <f>SUM(F114:F115)</f>
        <v>190</v>
      </c>
      <c r="G113" s="317">
        <f>SUM(G114:G115)</f>
        <v>184</v>
      </c>
      <c r="H113" s="317">
        <f>SUM(H114:H115)</f>
        <v>185</v>
      </c>
      <c r="I113" s="317">
        <f>SUM(I114:I115)</f>
        <v>187</v>
      </c>
      <c r="J113" s="318">
        <f t="shared" si="4"/>
        <v>746</v>
      </c>
      <c r="K113" s="247" t="s">
        <v>38</v>
      </c>
      <c r="N113" s="122"/>
    </row>
    <row r="114" spans="1:14" ht="24">
      <c r="A114" s="117"/>
      <c r="B114" s="33"/>
      <c r="C114" s="62" t="s">
        <v>109</v>
      </c>
      <c r="E114" s="184" t="s">
        <v>107</v>
      </c>
      <c r="F114" s="319">
        <v>92</v>
      </c>
      <c r="G114" s="319">
        <v>93</v>
      </c>
      <c r="H114" s="319">
        <v>92</v>
      </c>
      <c r="I114" s="319">
        <v>93</v>
      </c>
      <c r="J114" s="319">
        <f t="shared" si="4"/>
        <v>370</v>
      </c>
      <c r="N114" s="122"/>
    </row>
    <row r="115" spans="1:14" ht="24.75" thickBot="1">
      <c r="A115" s="117"/>
      <c r="B115" s="186"/>
      <c r="C115" s="187" t="s">
        <v>165</v>
      </c>
      <c r="D115" s="188"/>
      <c r="E115" s="189" t="s">
        <v>86</v>
      </c>
      <c r="F115" s="320">
        <v>98</v>
      </c>
      <c r="G115" s="320">
        <v>91</v>
      </c>
      <c r="H115" s="320">
        <v>93</v>
      </c>
      <c r="I115" s="320">
        <v>94</v>
      </c>
      <c r="J115" s="321">
        <f t="shared" si="4"/>
        <v>376</v>
      </c>
      <c r="N115" s="122"/>
    </row>
    <row r="116" spans="1:14" ht="18">
      <c r="A116" s="117"/>
      <c r="B116" s="117">
        <v>10</v>
      </c>
      <c r="C116" s="169"/>
      <c r="F116" s="317">
        <f>SUM(F117:F118)</f>
        <v>188</v>
      </c>
      <c r="G116" s="317">
        <f>SUM(G117:G118)</f>
        <v>184</v>
      </c>
      <c r="H116" s="317">
        <f>SUM(H117:H118)</f>
        <v>188</v>
      </c>
      <c r="I116" s="317">
        <f>SUM(I117:I118)</f>
        <v>186</v>
      </c>
      <c r="J116" s="318">
        <f t="shared" si="4"/>
        <v>746</v>
      </c>
      <c r="K116" s="247" t="s">
        <v>104</v>
      </c>
      <c r="N116" s="122"/>
    </row>
    <row r="117" spans="1:14" ht="24">
      <c r="A117" s="117"/>
      <c r="B117" s="117"/>
      <c r="C117" s="62" t="s">
        <v>140</v>
      </c>
      <c r="E117" s="184" t="s">
        <v>183</v>
      </c>
      <c r="F117" s="319">
        <v>90</v>
      </c>
      <c r="G117" s="319">
        <v>90</v>
      </c>
      <c r="H117" s="319">
        <v>94</v>
      </c>
      <c r="I117" s="319">
        <v>92</v>
      </c>
      <c r="J117" s="319">
        <f t="shared" si="4"/>
        <v>366</v>
      </c>
      <c r="N117" s="122"/>
    </row>
    <row r="118" spans="1:14" ht="24.75" thickBot="1">
      <c r="A118" s="117"/>
      <c r="B118" s="117"/>
      <c r="C118" s="187" t="s">
        <v>463</v>
      </c>
      <c r="D118" s="188"/>
      <c r="E118" s="189" t="s">
        <v>117</v>
      </c>
      <c r="F118" s="320">
        <v>98</v>
      </c>
      <c r="G118" s="320">
        <v>94</v>
      </c>
      <c r="H118" s="320">
        <v>94</v>
      </c>
      <c r="I118" s="320">
        <v>94</v>
      </c>
      <c r="J118" s="321">
        <f t="shared" si="4"/>
        <v>380</v>
      </c>
      <c r="N118" s="122"/>
    </row>
    <row r="119" spans="1:14" ht="15.75">
      <c r="A119" s="117"/>
      <c r="B119" s="117"/>
      <c r="C119" s="62"/>
      <c r="D119" s="33"/>
      <c r="E119" s="184"/>
      <c r="F119" s="319"/>
      <c r="G119" s="319"/>
      <c r="H119" s="319"/>
      <c r="I119" s="319"/>
      <c r="J119" s="345"/>
      <c r="N119" s="122"/>
    </row>
    <row r="120" spans="1:14" ht="15.75">
      <c r="A120" s="117"/>
      <c r="B120" s="117"/>
      <c r="C120" s="62"/>
      <c r="D120" s="33"/>
      <c r="E120" s="184"/>
      <c r="F120" s="319"/>
      <c r="G120" s="319"/>
      <c r="H120" s="319"/>
      <c r="I120" s="319"/>
      <c r="J120" s="345"/>
      <c r="N120" s="122"/>
    </row>
    <row r="121" spans="1:14" ht="15.75">
      <c r="A121" s="117"/>
      <c r="B121" s="117"/>
      <c r="C121" s="62"/>
      <c r="D121" s="33"/>
      <c r="E121" s="184"/>
      <c r="F121" s="319"/>
      <c r="G121" s="319"/>
      <c r="H121" s="319"/>
      <c r="I121" s="319"/>
      <c r="J121" s="346" t="s">
        <v>515</v>
      </c>
      <c r="N121" s="122"/>
    </row>
    <row r="122" spans="1:14" ht="15.75">
      <c r="A122" s="117"/>
      <c r="B122" s="117"/>
      <c r="C122" s="62"/>
      <c r="D122" s="33"/>
      <c r="E122" s="184"/>
      <c r="F122" s="319"/>
      <c r="G122" s="319"/>
      <c r="H122" s="319"/>
      <c r="I122" s="319"/>
      <c r="J122" s="345"/>
      <c r="N122" s="122"/>
    </row>
    <row r="123" spans="1:14" ht="18">
      <c r="A123" s="117"/>
      <c r="B123" s="117">
        <v>11</v>
      </c>
      <c r="C123" s="169"/>
      <c r="F123" s="317">
        <f>SUM(F124:F125)</f>
        <v>187</v>
      </c>
      <c r="G123" s="317">
        <f>SUM(G124:G125)</f>
        <v>181</v>
      </c>
      <c r="H123" s="317">
        <f>SUM(H124:H125)</f>
        <v>189</v>
      </c>
      <c r="I123" s="317">
        <f>SUM(I124:I125)</f>
        <v>188</v>
      </c>
      <c r="J123" s="318">
        <f aca="true" t="shared" si="5" ref="J123:J143">SUM(F123:I123)</f>
        <v>745</v>
      </c>
      <c r="K123" s="247" t="s">
        <v>126</v>
      </c>
      <c r="N123" s="122"/>
    </row>
    <row r="124" spans="1:14" ht="21" customHeight="1">
      <c r="A124" s="117"/>
      <c r="B124" s="33"/>
      <c r="C124" s="62" t="s">
        <v>407</v>
      </c>
      <c r="E124" s="184" t="s">
        <v>408</v>
      </c>
      <c r="F124" s="319">
        <v>91</v>
      </c>
      <c r="G124" s="319">
        <v>85</v>
      </c>
      <c r="H124" s="319">
        <v>92</v>
      </c>
      <c r="I124" s="319">
        <v>91</v>
      </c>
      <c r="J124" s="319">
        <f t="shared" si="5"/>
        <v>359</v>
      </c>
      <c r="N124" s="122"/>
    </row>
    <row r="125" spans="1:14" ht="21.75" customHeight="1" thickBot="1">
      <c r="A125" s="117"/>
      <c r="B125" s="186"/>
      <c r="C125" s="187" t="s">
        <v>108</v>
      </c>
      <c r="D125" s="188"/>
      <c r="E125" s="189" t="s">
        <v>217</v>
      </c>
      <c r="F125" s="320">
        <v>96</v>
      </c>
      <c r="G125" s="320">
        <v>96</v>
      </c>
      <c r="H125" s="320">
        <v>97</v>
      </c>
      <c r="I125" s="320">
        <v>97</v>
      </c>
      <c r="J125" s="321">
        <f t="shared" si="5"/>
        <v>386</v>
      </c>
      <c r="N125" s="122"/>
    </row>
    <row r="126" spans="1:14" ht="18">
      <c r="A126" s="117"/>
      <c r="B126" s="117">
        <v>12</v>
      </c>
      <c r="C126" s="169"/>
      <c r="F126" s="317">
        <f>SUM(F127:F128)</f>
        <v>178</v>
      </c>
      <c r="G126" s="317">
        <f>SUM(G127:G128)</f>
        <v>188</v>
      </c>
      <c r="H126" s="317">
        <f>SUM(H127:H128)</f>
        <v>187</v>
      </c>
      <c r="I126" s="317">
        <f>SUM(I127:I128)</f>
        <v>187</v>
      </c>
      <c r="J126" s="318">
        <f t="shared" si="5"/>
        <v>740</v>
      </c>
      <c r="K126" s="247" t="s">
        <v>38</v>
      </c>
      <c r="N126" s="122"/>
    </row>
    <row r="127" spans="1:14" ht="24">
      <c r="A127" s="117"/>
      <c r="B127" s="33"/>
      <c r="C127" s="62" t="s">
        <v>142</v>
      </c>
      <c r="E127" s="184" t="s">
        <v>144</v>
      </c>
      <c r="F127" s="319">
        <v>87</v>
      </c>
      <c r="G127" s="319">
        <v>92</v>
      </c>
      <c r="H127" s="319">
        <v>93</v>
      </c>
      <c r="I127" s="319">
        <v>93</v>
      </c>
      <c r="J127" s="319">
        <f t="shared" si="5"/>
        <v>365</v>
      </c>
      <c r="N127" s="122"/>
    </row>
    <row r="128" spans="1:14" ht="24.75" thickBot="1">
      <c r="A128" s="117"/>
      <c r="B128" s="186"/>
      <c r="C128" s="187" t="s">
        <v>168</v>
      </c>
      <c r="D128" s="188"/>
      <c r="E128" s="189" t="s">
        <v>53</v>
      </c>
      <c r="F128" s="320">
        <v>91</v>
      </c>
      <c r="G128" s="320">
        <v>96</v>
      </c>
      <c r="H128" s="320">
        <v>94</v>
      </c>
      <c r="I128" s="320">
        <v>94</v>
      </c>
      <c r="J128" s="321">
        <f t="shared" si="5"/>
        <v>375</v>
      </c>
      <c r="N128" s="122"/>
    </row>
    <row r="129" spans="1:14" ht="18">
      <c r="A129" s="117"/>
      <c r="B129" s="117">
        <v>13</v>
      </c>
      <c r="C129" s="38"/>
      <c r="E129" s="134"/>
      <c r="F129" s="317">
        <f>SUM(F130:F131)</f>
        <v>182</v>
      </c>
      <c r="G129" s="317">
        <f>SUM(G130:G131)</f>
        <v>187</v>
      </c>
      <c r="H129" s="317">
        <f>SUM(H130:H131)</f>
        <v>179</v>
      </c>
      <c r="I129" s="317">
        <f>SUM(I130:I131)</f>
        <v>184</v>
      </c>
      <c r="J129" s="318">
        <f t="shared" si="5"/>
        <v>732</v>
      </c>
      <c r="K129" s="247" t="s">
        <v>38</v>
      </c>
      <c r="N129" s="122"/>
    </row>
    <row r="130" spans="1:14" ht="24">
      <c r="A130" s="117"/>
      <c r="B130" s="117"/>
      <c r="C130" s="62" t="s">
        <v>405</v>
      </c>
      <c r="E130" s="184" t="s">
        <v>505</v>
      </c>
      <c r="F130" s="319">
        <v>92</v>
      </c>
      <c r="G130" s="319">
        <v>96</v>
      </c>
      <c r="H130" s="319">
        <v>89</v>
      </c>
      <c r="I130" s="319">
        <v>89</v>
      </c>
      <c r="J130" s="319">
        <f t="shared" si="5"/>
        <v>366</v>
      </c>
      <c r="N130" s="122"/>
    </row>
    <row r="131" spans="1:14" ht="24.75" thickBot="1">
      <c r="A131" s="117"/>
      <c r="B131" s="117"/>
      <c r="C131" s="226" t="s">
        <v>465</v>
      </c>
      <c r="D131" s="188"/>
      <c r="E131" s="189" t="s">
        <v>297</v>
      </c>
      <c r="F131" s="320">
        <v>90</v>
      </c>
      <c r="G131" s="320">
        <v>91</v>
      </c>
      <c r="H131" s="320">
        <v>90</v>
      </c>
      <c r="I131" s="320">
        <v>95</v>
      </c>
      <c r="J131" s="320">
        <f t="shared" si="5"/>
        <v>366</v>
      </c>
      <c r="N131" s="122"/>
    </row>
    <row r="132" spans="1:14" ht="18">
      <c r="A132" s="117"/>
      <c r="B132" s="117">
        <v>14</v>
      </c>
      <c r="C132" s="169"/>
      <c r="F132" s="317">
        <f>SUM(F133:F134)</f>
        <v>185</v>
      </c>
      <c r="G132" s="317">
        <f>SUM(G133:G134)</f>
        <v>180</v>
      </c>
      <c r="H132" s="317">
        <f>SUM(H133:H134)</f>
        <v>183</v>
      </c>
      <c r="I132" s="317">
        <f>SUM(I133:I134)</f>
        <v>184</v>
      </c>
      <c r="J132" s="318">
        <f t="shared" si="5"/>
        <v>732</v>
      </c>
      <c r="K132" s="247" t="s">
        <v>104</v>
      </c>
      <c r="N132" s="122"/>
    </row>
    <row r="133" spans="1:14" ht="19.5" customHeight="1">
      <c r="A133" s="117"/>
      <c r="B133" s="33"/>
      <c r="C133" s="62" t="s">
        <v>425</v>
      </c>
      <c r="E133" s="184" t="s">
        <v>247</v>
      </c>
      <c r="F133" s="319">
        <v>88</v>
      </c>
      <c r="G133" s="319">
        <v>87</v>
      </c>
      <c r="H133" s="319">
        <v>90</v>
      </c>
      <c r="I133" s="319">
        <v>93</v>
      </c>
      <c r="J133" s="319">
        <f t="shared" si="5"/>
        <v>358</v>
      </c>
      <c r="K133" s="83"/>
      <c r="N133" s="122"/>
    </row>
    <row r="134" spans="1:14" ht="22.5" customHeight="1" thickBot="1">
      <c r="A134" s="117"/>
      <c r="B134" s="186"/>
      <c r="C134" s="187" t="s">
        <v>167</v>
      </c>
      <c r="D134" s="188"/>
      <c r="E134" s="189" t="s">
        <v>92</v>
      </c>
      <c r="F134" s="320">
        <v>97</v>
      </c>
      <c r="G134" s="320">
        <v>93</v>
      </c>
      <c r="H134" s="320">
        <v>93</v>
      </c>
      <c r="I134" s="320">
        <v>91</v>
      </c>
      <c r="J134" s="321">
        <f t="shared" si="5"/>
        <v>374</v>
      </c>
      <c r="K134" s="83"/>
      <c r="N134" s="122"/>
    </row>
    <row r="135" spans="1:14" ht="22.5" customHeight="1">
      <c r="A135" s="117"/>
      <c r="B135" s="117">
        <v>15</v>
      </c>
      <c r="C135" s="38"/>
      <c r="E135" s="134"/>
      <c r="F135" s="317">
        <f>SUM(F136:F137)</f>
        <v>178</v>
      </c>
      <c r="G135" s="317">
        <f>SUM(G136:G137)</f>
        <v>184</v>
      </c>
      <c r="H135" s="317">
        <f>SUM(H136:H137)</f>
        <v>183</v>
      </c>
      <c r="I135" s="317">
        <f>SUM(I136:I137)</f>
        <v>186</v>
      </c>
      <c r="J135" s="318">
        <f t="shared" si="5"/>
        <v>731</v>
      </c>
      <c r="K135" s="247" t="s">
        <v>132</v>
      </c>
      <c r="N135" s="122"/>
    </row>
    <row r="136" spans="1:14" ht="22.5" customHeight="1">
      <c r="A136" s="117"/>
      <c r="B136" s="117"/>
      <c r="C136" s="62" t="s">
        <v>366</v>
      </c>
      <c r="E136" s="184" t="s">
        <v>144</v>
      </c>
      <c r="F136" s="319">
        <v>89</v>
      </c>
      <c r="G136" s="319">
        <v>90</v>
      </c>
      <c r="H136" s="319">
        <v>90</v>
      </c>
      <c r="I136" s="319">
        <v>91</v>
      </c>
      <c r="J136" s="319">
        <f t="shared" si="5"/>
        <v>360</v>
      </c>
      <c r="K136" s="83"/>
      <c r="N136" s="122"/>
    </row>
    <row r="137" spans="1:14" ht="22.5" customHeight="1" thickBot="1">
      <c r="A137" s="117"/>
      <c r="B137" s="117"/>
      <c r="C137" s="226" t="s">
        <v>455</v>
      </c>
      <c r="D137" s="188"/>
      <c r="E137" s="189" t="s">
        <v>352</v>
      </c>
      <c r="F137" s="320">
        <v>89</v>
      </c>
      <c r="G137" s="320">
        <v>94</v>
      </c>
      <c r="H137" s="320">
        <v>93</v>
      </c>
      <c r="I137" s="320">
        <v>95</v>
      </c>
      <c r="J137" s="320">
        <f t="shared" si="5"/>
        <v>371</v>
      </c>
      <c r="K137" s="83"/>
      <c r="N137" s="122"/>
    </row>
    <row r="138" spans="1:14" ht="18">
      <c r="A138" s="117"/>
      <c r="B138" s="117">
        <v>16</v>
      </c>
      <c r="C138" s="169"/>
      <c r="F138" s="317">
        <f>SUM(F139:F140)</f>
        <v>185</v>
      </c>
      <c r="G138" s="317">
        <f>SUM(G139:G140)</f>
        <v>182</v>
      </c>
      <c r="H138" s="317">
        <f>SUM(H139:H140)</f>
        <v>183</v>
      </c>
      <c r="I138" s="317">
        <f>SUM(I139:I140)</f>
        <v>181</v>
      </c>
      <c r="J138" s="318">
        <f t="shared" si="5"/>
        <v>731</v>
      </c>
      <c r="K138" s="247" t="s">
        <v>29</v>
      </c>
      <c r="N138" s="122"/>
    </row>
    <row r="139" spans="1:14" ht="23.25" customHeight="1">
      <c r="A139" s="117"/>
      <c r="B139" s="33"/>
      <c r="C139" s="62" t="s">
        <v>94</v>
      </c>
      <c r="E139" s="184" t="s">
        <v>414</v>
      </c>
      <c r="F139" s="319">
        <v>90</v>
      </c>
      <c r="G139" s="319">
        <v>90</v>
      </c>
      <c r="H139" s="319">
        <v>91</v>
      </c>
      <c r="I139" s="319">
        <v>89</v>
      </c>
      <c r="J139" s="319">
        <f t="shared" si="5"/>
        <v>360</v>
      </c>
      <c r="N139" s="122"/>
    </row>
    <row r="140" spans="1:14" ht="23.25" customHeight="1" thickBot="1">
      <c r="A140" s="117"/>
      <c r="B140" s="186"/>
      <c r="C140" s="187" t="s">
        <v>461</v>
      </c>
      <c r="D140" s="188"/>
      <c r="E140" s="189" t="s">
        <v>135</v>
      </c>
      <c r="F140" s="320">
        <v>95</v>
      </c>
      <c r="G140" s="320">
        <v>92</v>
      </c>
      <c r="H140" s="320">
        <v>92</v>
      </c>
      <c r="I140" s="320">
        <v>92</v>
      </c>
      <c r="J140" s="321">
        <f t="shared" si="5"/>
        <v>371</v>
      </c>
      <c r="N140" s="122"/>
    </row>
    <row r="141" spans="2:14" ht="18">
      <c r="B141" s="117">
        <v>17</v>
      </c>
      <c r="C141" s="169"/>
      <c r="F141" s="317">
        <f>SUM(F142:F143)</f>
        <v>183</v>
      </c>
      <c r="G141" s="317">
        <f>SUM(G142:G143)</f>
        <v>187</v>
      </c>
      <c r="H141" s="317">
        <f>SUM(H142:H143)</f>
        <v>181</v>
      </c>
      <c r="I141" s="317">
        <f>SUM(I142:I143)</f>
        <v>179</v>
      </c>
      <c r="J141" s="318">
        <f t="shared" si="5"/>
        <v>730</v>
      </c>
      <c r="K141" s="247" t="s">
        <v>132</v>
      </c>
      <c r="N141" s="122"/>
    </row>
    <row r="142" spans="2:14" ht="24">
      <c r="B142" s="33"/>
      <c r="C142" s="62" t="s">
        <v>403</v>
      </c>
      <c r="E142" s="184" t="s">
        <v>504</v>
      </c>
      <c r="F142" s="319">
        <v>90</v>
      </c>
      <c r="G142" s="319">
        <v>91</v>
      </c>
      <c r="H142" s="319">
        <v>88</v>
      </c>
      <c r="I142" s="319">
        <v>87</v>
      </c>
      <c r="J142" s="319">
        <f t="shared" si="5"/>
        <v>356</v>
      </c>
      <c r="N142" s="122"/>
    </row>
    <row r="143" spans="2:14" ht="24.75" thickBot="1">
      <c r="B143" s="186"/>
      <c r="C143" s="187" t="s">
        <v>213</v>
      </c>
      <c r="D143" s="188"/>
      <c r="E143" s="189" t="s">
        <v>117</v>
      </c>
      <c r="F143" s="320">
        <v>93</v>
      </c>
      <c r="G143" s="320">
        <v>96</v>
      </c>
      <c r="H143" s="320">
        <v>93</v>
      </c>
      <c r="I143" s="320">
        <v>92</v>
      </c>
      <c r="J143" s="321">
        <f t="shared" si="5"/>
        <v>374</v>
      </c>
      <c r="N143" s="122"/>
    </row>
    <row r="146" spans="1:14" ht="15.75">
      <c r="A146" s="426" t="s">
        <v>224</v>
      </c>
      <c r="B146" s="426"/>
      <c r="C146" s="426"/>
      <c r="D146" s="426"/>
      <c r="E146" s="426"/>
      <c r="F146" s="426"/>
      <c r="G146" s="426"/>
      <c r="H146" s="426"/>
      <c r="I146" s="426"/>
      <c r="J146" s="426"/>
      <c r="K146" s="426"/>
      <c r="L146" s="426"/>
      <c r="M146" s="426"/>
      <c r="N146" s="426"/>
    </row>
    <row r="147" spans="1:14" ht="15">
      <c r="A147" s="41"/>
      <c r="B147" s="427" t="s">
        <v>514</v>
      </c>
      <c r="C147" s="427"/>
      <c r="D147" s="427"/>
      <c r="E147" s="427"/>
      <c r="F147" s="427"/>
      <c r="G147" s="427"/>
      <c r="H147" s="427"/>
      <c r="I147" s="427"/>
      <c r="J147" s="427"/>
      <c r="K147" s="427"/>
      <c r="L147" s="427"/>
      <c r="M147" s="427"/>
      <c r="N147" s="41"/>
    </row>
    <row r="148" spans="1:14" ht="12.75">
      <c r="A148" s="193"/>
      <c r="B148" s="193"/>
      <c r="C148" s="194"/>
      <c r="D148" s="194"/>
      <c r="E148" s="194"/>
      <c r="F148" s="193"/>
      <c r="G148" s="195"/>
      <c r="H148" s="196"/>
      <c r="I148" s="196"/>
      <c r="J148" s="196"/>
      <c r="K148" s="196"/>
      <c r="L148" s="196"/>
      <c r="M148" s="196"/>
      <c r="N148" s="193"/>
    </row>
    <row r="149" spans="1:14" ht="24">
      <c r="A149" s="227" t="s">
        <v>24</v>
      </c>
      <c r="B149" s="428" t="s">
        <v>4</v>
      </c>
      <c r="C149" s="429"/>
      <c r="D149" s="228" t="s">
        <v>203</v>
      </c>
      <c r="E149" s="199" t="s">
        <v>204</v>
      </c>
      <c r="F149" s="199" t="s">
        <v>503</v>
      </c>
      <c r="G149" s="199" t="s">
        <v>205</v>
      </c>
      <c r="H149" s="199" t="s">
        <v>206</v>
      </c>
      <c r="I149" s="199" t="s">
        <v>207</v>
      </c>
      <c r="J149" s="199">
        <v>22</v>
      </c>
      <c r="K149" s="199">
        <v>23</v>
      </c>
      <c r="L149" s="199">
        <v>24</v>
      </c>
      <c r="M149" s="200" t="s">
        <v>6</v>
      </c>
      <c r="N149" s="201" t="s">
        <v>6</v>
      </c>
    </row>
    <row r="150" spans="1:14" ht="18" customHeight="1">
      <c r="A150" s="66">
        <v>1</v>
      </c>
      <c r="B150" s="62" t="s">
        <v>367</v>
      </c>
      <c r="C150" s="197"/>
      <c r="D150" s="87">
        <v>51.4</v>
      </c>
      <c r="E150" s="87">
        <v>49.6</v>
      </c>
      <c r="F150" s="87">
        <v>49.7</v>
      </c>
      <c r="G150" s="87">
        <v>19.6</v>
      </c>
      <c r="H150" s="87">
        <v>19.7</v>
      </c>
      <c r="I150" s="87">
        <v>20.6</v>
      </c>
      <c r="J150" s="87">
        <v>10.5</v>
      </c>
      <c r="K150" s="87">
        <v>10.5</v>
      </c>
      <c r="L150" s="87">
        <v>10.3</v>
      </c>
      <c r="M150" s="198">
        <v>241.9</v>
      </c>
      <c r="N150" s="424">
        <v>473.5</v>
      </c>
    </row>
    <row r="151" spans="1:14" ht="18" customHeight="1" thickBot="1">
      <c r="A151" s="313"/>
      <c r="B151" s="187" t="s">
        <v>100</v>
      </c>
      <c r="C151" s="223"/>
      <c r="D151" s="224">
        <v>50.2</v>
      </c>
      <c r="E151" s="224">
        <v>46.2</v>
      </c>
      <c r="F151" s="224">
        <v>48.8</v>
      </c>
      <c r="G151" s="224">
        <v>20.1</v>
      </c>
      <c r="H151" s="224">
        <v>19.4</v>
      </c>
      <c r="I151" s="224">
        <v>19.3</v>
      </c>
      <c r="J151" s="224">
        <v>9.2</v>
      </c>
      <c r="K151" s="224">
        <v>8.8</v>
      </c>
      <c r="L151" s="224">
        <v>9.6</v>
      </c>
      <c r="M151" s="225">
        <v>231.6</v>
      </c>
      <c r="N151" s="425"/>
    </row>
    <row r="152" spans="1:14" ht="18" customHeight="1">
      <c r="A152" s="66">
        <v>2</v>
      </c>
      <c r="B152" s="38" t="s">
        <v>43</v>
      </c>
      <c r="C152" s="197"/>
      <c r="D152" s="87">
        <v>49.4</v>
      </c>
      <c r="E152" s="87">
        <v>52.2</v>
      </c>
      <c r="F152" s="87">
        <v>49.9</v>
      </c>
      <c r="G152" s="87">
        <v>21.4</v>
      </c>
      <c r="H152" s="87">
        <v>19.8</v>
      </c>
      <c r="I152" s="87">
        <v>19.4</v>
      </c>
      <c r="J152" s="87">
        <v>8.8</v>
      </c>
      <c r="K152" s="87">
        <v>10.5</v>
      </c>
      <c r="L152" s="87">
        <v>9.2</v>
      </c>
      <c r="M152" s="198">
        <v>240.6</v>
      </c>
      <c r="N152" s="424">
        <v>468.8</v>
      </c>
    </row>
    <row r="153" spans="1:14" ht="18" customHeight="1" thickBot="1">
      <c r="A153" s="313"/>
      <c r="B153" s="226" t="s">
        <v>422</v>
      </c>
      <c r="C153" s="223"/>
      <c r="D153" s="224">
        <v>49</v>
      </c>
      <c r="E153" s="224">
        <v>45.4</v>
      </c>
      <c r="F153" s="224">
        <v>47.5</v>
      </c>
      <c r="G153" s="224">
        <v>19</v>
      </c>
      <c r="H153" s="224">
        <v>20.7</v>
      </c>
      <c r="I153" s="224">
        <v>20.1</v>
      </c>
      <c r="J153" s="224">
        <v>8.7</v>
      </c>
      <c r="K153" s="224">
        <v>8.7</v>
      </c>
      <c r="L153" s="224">
        <v>9.1</v>
      </c>
      <c r="M153" s="225">
        <v>228.2</v>
      </c>
      <c r="N153" s="425">
        <v>468.8</v>
      </c>
    </row>
    <row r="154" spans="1:14" ht="18" customHeight="1">
      <c r="A154" s="66">
        <v>3</v>
      </c>
      <c r="B154" s="38" t="s">
        <v>156</v>
      </c>
      <c r="C154" s="197"/>
      <c r="D154" s="87">
        <v>47.8</v>
      </c>
      <c r="E154" s="87">
        <v>51.2</v>
      </c>
      <c r="F154" s="87">
        <v>48.4</v>
      </c>
      <c r="G154" s="87">
        <v>19.3</v>
      </c>
      <c r="H154" s="87">
        <v>19.3</v>
      </c>
      <c r="I154" s="87">
        <v>20.4</v>
      </c>
      <c r="J154" s="87"/>
      <c r="K154" s="87"/>
      <c r="L154" s="87"/>
      <c r="M154" s="198">
        <v>206.4</v>
      </c>
      <c r="N154" s="424">
        <v>413.1</v>
      </c>
    </row>
    <row r="155" spans="1:14" ht="18" customHeight="1" thickBot="1">
      <c r="A155" s="314"/>
      <c r="B155" s="226" t="s">
        <v>411</v>
      </c>
      <c r="C155" s="223"/>
      <c r="D155" s="224">
        <v>47.9</v>
      </c>
      <c r="E155" s="224">
        <v>49.5</v>
      </c>
      <c r="F155" s="224">
        <v>50.5</v>
      </c>
      <c r="G155" s="224">
        <v>21</v>
      </c>
      <c r="H155" s="224">
        <v>18.9</v>
      </c>
      <c r="I155" s="224">
        <v>18.9</v>
      </c>
      <c r="J155" s="225"/>
      <c r="K155" s="225"/>
      <c r="L155" s="225"/>
      <c r="M155" s="225">
        <v>206.7</v>
      </c>
      <c r="N155" s="425">
        <v>413.1</v>
      </c>
    </row>
    <row r="156" spans="1:14" ht="18" customHeight="1">
      <c r="A156" s="66">
        <v>4</v>
      </c>
      <c r="B156" s="38" t="s">
        <v>145</v>
      </c>
      <c r="C156" s="197"/>
      <c r="D156" s="87">
        <v>44.9</v>
      </c>
      <c r="E156" s="87">
        <v>50.3</v>
      </c>
      <c r="F156" s="87">
        <v>51.1</v>
      </c>
      <c r="G156" s="87">
        <v>19.3</v>
      </c>
      <c r="H156" s="87">
        <v>17.8</v>
      </c>
      <c r="I156" s="87"/>
      <c r="J156" s="87"/>
      <c r="K156" s="87"/>
      <c r="L156" s="87"/>
      <c r="M156" s="198">
        <v>183.4</v>
      </c>
      <c r="N156" s="424">
        <v>373.1</v>
      </c>
    </row>
    <row r="157" spans="1:14" ht="18" customHeight="1" thickBot="1">
      <c r="A157" s="313"/>
      <c r="B157" s="226" t="s">
        <v>513</v>
      </c>
      <c r="C157" s="223"/>
      <c r="D157" s="224">
        <v>49.7</v>
      </c>
      <c r="E157" s="224">
        <v>50.4</v>
      </c>
      <c r="F157" s="224">
        <v>51.5</v>
      </c>
      <c r="G157" s="224">
        <v>18.4</v>
      </c>
      <c r="H157" s="224">
        <v>19.7</v>
      </c>
      <c r="I157" s="224"/>
      <c r="J157" s="224"/>
      <c r="K157" s="224"/>
      <c r="L157" s="224"/>
      <c r="M157" s="225">
        <v>189.7</v>
      </c>
      <c r="N157" s="425">
        <v>373.1</v>
      </c>
    </row>
    <row r="158" spans="1:14" ht="18" customHeight="1">
      <c r="A158" s="66">
        <v>5</v>
      </c>
      <c r="B158" s="38" t="s">
        <v>63</v>
      </c>
      <c r="C158" s="197"/>
      <c r="D158" s="87">
        <v>49.8</v>
      </c>
      <c r="E158" s="87">
        <v>50.1</v>
      </c>
      <c r="F158" s="87">
        <v>48.2</v>
      </c>
      <c r="G158" s="87">
        <v>19.8</v>
      </c>
      <c r="H158" s="87"/>
      <c r="I158" s="87"/>
      <c r="J158" s="198"/>
      <c r="K158" s="198"/>
      <c r="L158" s="198"/>
      <c r="M158" s="198">
        <v>167.9</v>
      </c>
      <c r="N158" s="424">
        <v>331.5</v>
      </c>
    </row>
    <row r="159" spans="1:14" ht="18" customHeight="1" thickBot="1">
      <c r="A159" s="313"/>
      <c r="B159" s="226" t="s">
        <v>370</v>
      </c>
      <c r="C159" s="223"/>
      <c r="D159" s="224">
        <v>47.7</v>
      </c>
      <c r="E159" s="224">
        <v>47.5</v>
      </c>
      <c r="F159" s="224">
        <v>50.1</v>
      </c>
      <c r="G159" s="224">
        <v>18.3</v>
      </c>
      <c r="H159" s="224"/>
      <c r="I159" s="224"/>
      <c r="J159" s="225"/>
      <c r="K159" s="225"/>
      <c r="L159" s="225"/>
      <c r="M159" s="225">
        <v>163.6</v>
      </c>
      <c r="N159" s="425">
        <v>331.5</v>
      </c>
    </row>
    <row r="161" ht="8.25" customHeight="1"/>
    <row r="162" spans="3:7" ht="12.75">
      <c r="C162" t="s">
        <v>516</v>
      </c>
      <c r="G162" t="s">
        <v>392</v>
      </c>
    </row>
    <row r="163" ht="15" customHeight="1"/>
    <row r="164" spans="3:7" ht="12.75">
      <c r="C164" t="s">
        <v>517</v>
      </c>
      <c r="G164" t="s">
        <v>394</v>
      </c>
    </row>
  </sheetData>
  <mergeCells count="26">
    <mergeCell ref="N66:N67"/>
    <mergeCell ref="N68:N69"/>
    <mergeCell ref="B5:B6"/>
    <mergeCell ref="G5:H5"/>
    <mergeCell ref="N60:N61"/>
    <mergeCell ref="N62:N63"/>
    <mergeCell ref="N64:N65"/>
    <mergeCell ref="J5:J6"/>
    <mergeCell ref="B59:C59"/>
    <mergeCell ref="A4:C4"/>
    <mergeCell ref="B57:M57"/>
    <mergeCell ref="C1:J1"/>
    <mergeCell ref="A56:N56"/>
    <mergeCell ref="N158:N159"/>
    <mergeCell ref="B83:I83"/>
    <mergeCell ref="A146:N146"/>
    <mergeCell ref="B147:M147"/>
    <mergeCell ref="B149:C149"/>
    <mergeCell ref="A86:C86"/>
    <mergeCell ref="B87:B88"/>
    <mergeCell ref="G87:H87"/>
    <mergeCell ref="J87:J88"/>
    <mergeCell ref="N150:N151"/>
    <mergeCell ref="N152:N153"/>
    <mergeCell ref="N154:N155"/>
    <mergeCell ref="N156:N157"/>
  </mergeCells>
  <conditionalFormatting sqref="M150:M159 M60:M69">
    <cfRule type="cellIs" priority="1" dxfId="0" operator="equal" stopIfTrue="1">
      <formula>0</formula>
    </cfRule>
  </conditionalFormatting>
  <printOptions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V137"/>
  <sheetViews>
    <sheetView zoomScale="110" zoomScaleNormal="110" zoomScalePageLayoutView="0" workbookViewId="0" topLeftCell="A82">
      <selection activeCell="E102" sqref="E102:F102"/>
    </sheetView>
  </sheetViews>
  <sheetFormatPr defaultColWidth="9.00390625" defaultRowHeight="12.75"/>
  <cols>
    <col min="1" max="1" width="3.75390625" style="0" customWidth="1"/>
    <col min="2" max="2" width="12.125" style="0" customWidth="1"/>
    <col min="3" max="3" width="11.125" style="0" customWidth="1"/>
    <col min="4" max="4" width="6.625" style="0" customWidth="1"/>
    <col min="5" max="5" width="6.125" style="0" customWidth="1"/>
    <col min="6" max="6" width="5.875" style="0" customWidth="1"/>
    <col min="7" max="7" width="6.125" style="0" customWidth="1"/>
    <col min="8" max="8" width="5.75390625" style="0" customWidth="1"/>
    <col min="9" max="11" width="5.25390625" style="0" customWidth="1"/>
    <col min="12" max="13" width="5.75390625" style="0" customWidth="1"/>
    <col min="14" max="14" width="4.25390625" style="0" customWidth="1"/>
    <col min="15" max="15" width="5.625" style="0" customWidth="1"/>
    <col min="16" max="16" width="4.375" style="0" customWidth="1"/>
    <col min="17" max="17" width="7.25390625" style="0" customWidth="1"/>
    <col min="18" max="18" width="6.625" style="0" customWidth="1"/>
    <col min="19" max="19" width="8.25390625" style="0" customWidth="1"/>
    <col min="20" max="20" width="7.375" style="0" customWidth="1"/>
  </cols>
  <sheetData>
    <row r="1" spans="1:16" ht="50.25" customHeight="1">
      <c r="A1" s="476" t="s">
        <v>470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22" ht="15.75" customHeight="1">
      <c r="A2" s="475" t="s">
        <v>230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R2" s="155">
        <v>585</v>
      </c>
      <c r="S2" s="155">
        <v>575</v>
      </c>
      <c r="T2" s="155">
        <v>565</v>
      </c>
      <c r="U2" s="155">
        <v>550</v>
      </c>
      <c r="V2" s="155">
        <v>530</v>
      </c>
    </row>
    <row r="3" spans="1:22" ht="16.5" customHeight="1">
      <c r="A3" s="389">
        <v>43479</v>
      </c>
      <c r="B3" s="389"/>
      <c r="C3" s="389"/>
      <c r="D3" s="389"/>
      <c r="E3" s="1"/>
      <c r="F3" s="1"/>
      <c r="G3" s="1"/>
      <c r="H3" s="1"/>
      <c r="I3" s="1"/>
      <c r="N3" s="300" t="s">
        <v>435</v>
      </c>
      <c r="O3" s="300"/>
      <c r="P3" s="300"/>
      <c r="Q3" s="132"/>
      <c r="R3" s="156" t="s">
        <v>12</v>
      </c>
      <c r="S3" s="156" t="s">
        <v>141</v>
      </c>
      <c r="T3" s="156" t="s">
        <v>8</v>
      </c>
      <c r="U3" s="156">
        <v>1</v>
      </c>
      <c r="V3" s="156">
        <v>2</v>
      </c>
    </row>
    <row r="4" spans="1:16" ht="17.25" customHeight="1">
      <c r="A4" s="324" t="s">
        <v>7</v>
      </c>
      <c r="B4" s="369" t="s">
        <v>0</v>
      </c>
      <c r="C4" s="370"/>
      <c r="D4" s="473" t="s">
        <v>15</v>
      </c>
      <c r="E4" s="3" t="s">
        <v>4</v>
      </c>
      <c r="F4" s="4"/>
      <c r="G4" s="5"/>
      <c r="H4" s="6"/>
      <c r="I4" s="6" t="s">
        <v>1</v>
      </c>
      <c r="J4" s="6"/>
      <c r="K4" s="6"/>
      <c r="L4" s="7"/>
      <c r="M4" s="375" t="s">
        <v>6</v>
      </c>
      <c r="N4" s="479"/>
      <c r="O4" s="477" t="s">
        <v>3</v>
      </c>
      <c r="P4" s="107" t="s">
        <v>84</v>
      </c>
    </row>
    <row r="5" spans="1:16" ht="15.75" customHeight="1">
      <c r="A5" s="325"/>
      <c r="B5" s="371"/>
      <c r="C5" s="372"/>
      <c r="D5" s="474"/>
      <c r="E5" s="8" t="s">
        <v>5</v>
      </c>
      <c r="F5" s="9"/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376"/>
      <c r="N5" s="480"/>
      <c r="O5" s="478"/>
      <c r="P5" s="108" t="s">
        <v>85</v>
      </c>
    </row>
    <row r="6" spans="1:16" ht="24" customHeight="1">
      <c r="A6" s="66">
        <v>1</v>
      </c>
      <c r="B6" s="53" t="s">
        <v>370</v>
      </c>
      <c r="C6" s="52"/>
      <c r="D6" s="307" t="s">
        <v>135</v>
      </c>
      <c r="E6" s="436" t="s">
        <v>406</v>
      </c>
      <c r="F6" s="436"/>
      <c r="G6" s="40">
        <v>95</v>
      </c>
      <c r="H6" s="40">
        <v>95</v>
      </c>
      <c r="I6" s="40">
        <v>96</v>
      </c>
      <c r="J6" s="40">
        <v>94</v>
      </c>
      <c r="K6" s="40">
        <v>98</v>
      </c>
      <c r="L6" s="40">
        <v>95</v>
      </c>
      <c r="M6" s="50">
        <f aca="true" t="shared" si="0" ref="M6:M31">SUM(G6:L6)</f>
        <v>573</v>
      </c>
      <c r="N6" s="51" t="s">
        <v>133</v>
      </c>
      <c r="O6" s="40" t="s">
        <v>13</v>
      </c>
      <c r="P6" s="261">
        <v>15</v>
      </c>
    </row>
    <row r="7" spans="1:16" ht="24" customHeight="1">
      <c r="A7" s="66">
        <v>2</v>
      </c>
      <c r="B7" s="53" t="s">
        <v>367</v>
      </c>
      <c r="C7" s="52"/>
      <c r="D7" s="307" t="s">
        <v>225</v>
      </c>
      <c r="E7" s="437" t="s">
        <v>149</v>
      </c>
      <c r="F7" s="437"/>
      <c r="G7" s="40">
        <v>93</v>
      </c>
      <c r="H7" s="40">
        <v>96</v>
      </c>
      <c r="I7" s="40">
        <v>96</v>
      </c>
      <c r="J7" s="40">
        <v>94</v>
      </c>
      <c r="K7" s="40">
        <v>94</v>
      </c>
      <c r="L7" s="40">
        <v>96</v>
      </c>
      <c r="M7" s="50">
        <f t="shared" si="0"/>
        <v>569</v>
      </c>
      <c r="N7" s="51" t="s">
        <v>104</v>
      </c>
      <c r="O7" s="40" t="s">
        <v>8</v>
      </c>
      <c r="P7" s="261">
        <v>16</v>
      </c>
    </row>
    <row r="8" spans="1:16" ht="24" customHeight="1">
      <c r="A8" s="66">
        <v>3</v>
      </c>
      <c r="B8" s="53" t="s">
        <v>109</v>
      </c>
      <c r="C8" s="52"/>
      <c r="D8" s="307" t="s">
        <v>107</v>
      </c>
      <c r="E8" s="437" t="s">
        <v>23</v>
      </c>
      <c r="F8" s="437"/>
      <c r="G8" s="40">
        <v>92</v>
      </c>
      <c r="H8" s="40">
        <v>96</v>
      </c>
      <c r="I8" s="40">
        <v>98</v>
      </c>
      <c r="J8" s="40">
        <v>91</v>
      </c>
      <c r="K8" s="40">
        <v>92</v>
      </c>
      <c r="L8" s="40">
        <v>95</v>
      </c>
      <c r="M8" s="50">
        <f t="shared" si="0"/>
        <v>564</v>
      </c>
      <c r="N8" s="51" t="s">
        <v>104</v>
      </c>
      <c r="O8" s="40" t="s">
        <v>8</v>
      </c>
      <c r="P8" s="261">
        <v>3</v>
      </c>
    </row>
    <row r="9" spans="1:16" ht="24" customHeight="1">
      <c r="A9" s="66">
        <v>4</v>
      </c>
      <c r="B9" s="53" t="s">
        <v>145</v>
      </c>
      <c r="C9" s="52"/>
      <c r="D9" s="307" t="s">
        <v>96</v>
      </c>
      <c r="E9" s="437" t="s">
        <v>23</v>
      </c>
      <c r="F9" s="437"/>
      <c r="G9" s="40">
        <v>93</v>
      </c>
      <c r="H9" s="40">
        <v>91</v>
      </c>
      <c r="I9" s="40">
        <v>97</v>
      </c>
      <c r="J9" s="40">
        <v>94</v>
      </c>
      <c r="K9" s="40">
        <v>92</v>
      </c>
      <c r="L9" s="40">
        <v>95</v>
      </c>
      <c r="M9" s="50">
        <f t="shared" si="0"/>
        <v>562</v>
      </c>
      <c r="N9" s="51" t="s">
        <v>38</v>
      </c>
      <c r="O9" s="40" t="str">
        <f>IF(OR(AND(M9&gt;0,M9&lt;530),M9=0,M9=529),"-",IF(OR(AND(M9&gt;529,M9&lt;550),M9=530,M9=549),"2",IF(OR(AND(M9&gt;549,M9&lt;565),M9=550,M9=564),"1",IF(OR(AND(M9&gt;564,M9&lt;575),M9=565,M9=574),"КМС",IF(OR(AND(M9&gt;574,M9&lt;584),M9=575,M9=584),"МС",IF(OR(AND(M9&gt;584,M9&lt;601),M9=585,M9=600),"МСМК",))))))</f>
        <v>1</v>
      </c>
      <c r="P9" s="261">
        <v>15</v>
      </c>
    </row>
    <row r="10" spans="1:16" ht="24" customHeight="1">
      <c r="A10" s="66">
        <v>5</v>
      </c>
      <c r="B10" s="53" t="s">
        <v>411</v>
      </c>
      <c r="C10" s="52"/>
      <c r="D10" s="307" t="s">
        <v>144</v>
      </c>
      <c r="E10" s="437" t="s">
        <v>412</v>
      </c>
      <c r="F10" s="437"/>
      <c r="G10" s="40">
        <v>93</v>
      </c>
      <c r="H10" s="40">
        <v>97</v>
      </c>
      <c r="I10" s="40">
        <v>94</v>
      </c>
      <c r="J10" s="40">
        <v>92</v>
      </c>
      <c r="K10" s="40">
        <v>92</v>
      </c>
      <c r="L10" s="40">
        <v>93</v>
      </c>
      <c r="M10" s="50">
        <f t="shared" si="0"/>
        <v>561</v>
      </c>
      <c r="N10" s="51" t="s">
        <v>30</v>
      </c>
      <c r="O10" s="40" t="str">
        <f>IF(OR(AND(M10&gt;0,M10&lt;530),M10=0,M10=529),"-",IF(OR(AND(M10&gt;529,M10&lt;550),M10=530,M10=549),"2",IF(OR(AND(M10&gt;549,M10&lt;565),M10=550,M10=564),"1",IF(OR(AND(M10&gt;564,M10&lt;575),M10=565,M10=574),"КМС",IF(OR(AND(M10&gt;574,M10&lt;584),M10=575,M10=584),"МС",IF(OR(AND(M10&gt;584,M10&lt;601),M10=585,M10=600),"МСМК",))))))</f>
        <v>1</v>
      </c>
      <c r="P10" s="261">
        <v>1</v>
      </c>
    </row>
    <row r="11" spans="1:16" ht="24" customHeight="1">
      <c r="A11" s="66">
        <v>6</v>
      </c>
      <c r="B11" s="53" t="s">
        <v>422</v>
      </c>
      <c r="C11" s="52"/>
      <c r="D11" s="307" t="s">
        <v>423</v>
      </c>
      <c r="E11" s="437" t="s">
        <v>424</v>
      </c>
      <c r="F11" s="437"/>
      <c r="G11" s="40">
        <v>97</v>
      </c>
      <c r="H11" s="40">
        <v>92</v>
      </c>
      <c r="I11" s="40">
        <v>94</v>
      </c>
      <c r="J11" s="40">
        <v>92</v>
      </c>
      <c r="K11" s="40">
        <v>90</v>
      </c>
      <c r="L11" s="40">
        <v>96</v>
      </c>
      <c r="M11" s="50">
        <f t="shared" si="0"/>
        <v>561</v>
      </c>
      <c r="N11" s="51" t="s">
        <v>91</v>
      </c>
      <c r="O11" s="40" t="str">
        <f>IF(OR(AND(M11&gt;0,M11&lt;530),M11=0,M11=529),"-",IF(OR(AND(M11&gt;529,M11&lt;550),M11=530,M11=549),"2",IF(OR(AND(M11&gt;549,M11&lt;565),M11=550,M11=564),"1",IF(OR(AND(M11&gt;564,M11&lt;575),M11=565,M11=574),"КМС",IF(OR(AND(M11&gt;574,M11&lt;584),M11=575,M11=584),"МС",IF(OR(AND(M11&gt;584,M11&lt;601),M11=585,M11=600),"МСМК",))))))</f>
        <v>1</v>
      </c>
      <c r="P11" s="261">
        <v>3</v>
      </c>
    </row>
    <row r="12" spans="1:16" ht="24" customHeight="1">
      <c r="A12" s="66">
        <v>7</v>
      </c>
      <c r="B12" s="53" t="s">
        <v>181</v>
      </c>
      <c r="C12" s="52"/>
      <c r="D12" s="307" t="s">
        <v>44</v>
      </c>
      <c r="E12" s="437" t="s">
        <v>134</v>
      </c>
      <c r="F12" s="437"/>
      <c r="G12" s="40">
        <v>93</v>
      </c>
      <c r="H12" s="40">
        <v>90</v>
      </c>
      <c r="I12" s="40">
        <v>95</v>
      </c>
      <c r="J12" s="40">
        <v>95</v>
      </c>
      <c r="K12" s="40">
        <v>92</v>
      </c>
      <c r="L12" s="40">
        <v>95</v>
      </c>
      <c r="M12" s="50">
        <f t="shared" si="0"/>
        <v>560</v>
      </c>
      <c r="N12" s="51" t="s">
        <v>91</v>
      </c>
      <c r="O12" s="40">
        <v>1</v>
      </c>
      <c r="P12" s="261">
        <v>4</v>
      </c>
    </row>
    <row r="13" spans="1:16" ht="24" customHeight="1">
      <c r="A13" s="66">
        <v>8</v>
      </c>
      <c r="B13" s="53" t="s">
        <v>418</v>
      </c>
      <c r="C13" s="52"/>
      <c r="D13" s="307" t="s">
        <v>483</v>
      </c>
      <c r="E13" s="437" t="s">
        <v>419</v>
      </c>
      <c r="F13" s="437"/>
      <c r="G13" s="40">
        <v>95</v>
      </c>
      <c r="H13" s="40">
        <v>91</v>
      </c>
      <c r="I13" s="40">
        <v>92</v>
      </c>
      <c r="J13" s="40">
        <v>94</v>
      </c>
      <c r="K13" s="40">
        <v>92</v>
      </c>
      <c r="L13" s="40">
        <v>94</v>
      </c>
      <c r="M13" s="50">
        <f t="shared" si="0"/>
        <v>558</v>
      </c>
      <c r="N13" s="51" t="s">
        <v>29</v>
      </c>
      <c r="O13" s="40">
        <v>1</v>
      </c>
      <c r="P13" s="261">
        <v>8</v>
      </c>
    </row>
    <row r="14" spans="1:16" ht="24" customHeight="1">
      <c r="A14" s="66">
        <v>9</v>
      </c>
      <c r="B14" s="53" t="s">
        <v>229</v>
      </c>
      <c r="C14" s="52"/>
      <c r="D14" s="307" t="s">
        <v>404</v>
      </c>
      <c r="E14" s="437" t="s">
        <v>231</v>
      </c>
      <c r="F14" s="437"/>
      <c r="G14" s="40">
        <v>94</v>
      </c>
      <c r="H14" s="40">
        <v>93</v>
      </c>
      <c r="I14" s="40">
        <v>89</v>
      </c>
      <c r="J14" s="40">
        <v>96</v>
      </c>
      <c r="K14" s="40">
        <v>94</v>
      </c>
      <c r="L14" s="40">
        <v>91</v>
      </c>
      <c r="M14" s="50">
        <f t="shared" si="0"/>
        <v>557</v>
      </c>
      <c r="N14" s="51" t="s">
        <v>104</v>
      </c>
      <c r="O14" s="40">
        <v>1</v>
      </c>
      <c r="P14" s="102"/>
    </row>
    <row r="15" spans="1:16" ht="24" customHeight="1">
      <c r="A15" s="66">
        <v>10</v>
      </c>
      <c r="B15" s="53" t="s">
        <v>366</v>
      </c>
      <c r="C15" s="52"/>
      <c r="D15" s="307" t="s">
        <v>144</v>
      </c>
      <c r="E15" s="437" t="s">
        <v>431</v>
      </c>
      <c r="F15" s="437"/>
      <c r="G15" s="40">
        <v>93</v>
      </c>
      <c r="H15" s="40">
        <v>91</v>
      </c>
      <c r="I15" s="40">
        <v>92</v>
      </c>
      <c r="J15" s="40">
        <v>91</v>
      </c>
      <c r="K15" s="40">
        <v>90</v>
      </c>
      <c r="L15" s="40">
        <v>94</v>
      </c>
      <c r="M15" s="50">
        <f t="shared" si="0"/>
        <v>551</v>
      </c>
      <c r="N15" s="51" t="s">
        <v>30</v>
      </c>
      <c r="O15" s="40">
        <v>1</v>
      </c>
      <c r="P15" s="261"/>
    </row>
    <row r="16" spans="1:16" ht="24" customHeight="1">
      <c r="A16" s="66">
        <v>11</v>
      </c>
      <c r="B16" s="53" t="s">
        <v>140</v>
      </c>
      <c r="C16" s="52"/>
      <c r="D16" s="307" t="s">
        <v>86</v>
      </c>
      <c r="E16" s="437" t="s">
        <v>409</v>
      </c>
      <c r="F16" s="437"/>
      <c r="G16" s="40">
        <v>88</v>
      </c>
      <c r="H16" s="40">
        <v>92</v>
      </c>
      <c r="I16" s="40">
        <v>96</v>
      </c>
      <c r="J16" s="40">
        <v>93</v>
      </c>
      <c r="K16" s="40">
        <v>92</v>
      </c>
      <c r="L16" s="40">
        <v>89</v>
      </c>
      <c r="M16" s="50">
        <f t="shared" si="0"/>
        <v>550</v>
      </c>
      <c r="N16" s="51" t="s">
        <v>106</v>
      </c>
      <c r="O16" s="40">
        <v>1</v>
      </c>
      <c r="P16" s="102"/>
    </row>
    <row r="17" spans="1:16" ht="24" customHeight="1">
      <c r="A17" s="66">
        <v>12</v>
      </c>
      <c r="B17" s="53" t="s">
        <v>94</v>
      </c>
      <c r="C17" s="52"/>
      <c r="D17" s="307" t="s">
        <v>414</v>
      </c>
      <c r="E17" s="437" t="s">
        <v>180</v>
      </c>
      <c r="F17" s="437"/>
      <c r="G17" s="40">
        <v>91</v>
      </c>
      <c r="H17" s="40">
        <v>91</v>
      </c>
      <c r="I17" s="40">
        <v>91</v>
      </c>
      <c r="J17" s="40">
        <v>88</v>
      </c>
      <c r="K17" s="40">
        <v>93</v>
      </c>
      <c r="L17" s="40">
        <v>94</v>
      </c>
      <c r="M17" s="50">
        <f t="shared" si="0"/>
        <v>548</v>
      </c>
      <c r="N17" s="51" t="s">
        <v>106</v>
      </c>
      <c r="O17" s="40">
        <v>1</v>
      </c>
      <c r="P17" s="102"/>
    </row>
    <row r="18" spans="1:21" s="264" customFormat="1" ht="24" customHeight="1">
      <c r="A18" s="66">
        <v>13</v>
      </c>
      <c r="B18" s="53" t="s">
        <v>37</v>
      </c>
      <c r="C18" s="52"/>
      <c r="D18" s="307" t="s">
        <v>124</v>
      </c>
      <c r="E18" s="437" t="s">
        <v>146</v>
      </c>
      <c r="F18" s="437"/>
      <c r="G18" s="40">
        <v>91</v>
      </c>
      <c r="H18" s="40">
        <v>90</v>
      </c>
      <c r="I18" s="40">
        <v>90</v>
      </c>
      <c r="J18" s="40">
        <v>94</v>
      </c>
      <c r="K18" s="40">
        <v>91</v>
      </c>
      <c r="L18" s="40">
        <v>91</v>
      </c>
      <c r="M18" s="50">
        <f t="shared" si="0"/>
        <v>547</v>
      </c>
      <c r="N18" s="51" t="s">
        <v>36</v>
      </c>
      <c r="O18" s="40">
        <v>1</v>
      </c>
      <c r="P18" s="261"/>
      <c r="R18" s="82"/>
      <c r="S18" s="75"/>
      <c r="T18" s="75"/>
      <c r="U18" s="265"/>
    </row>
    <row r="19" spans="1:21" ht="24" customHeight="1">
      <c r="A19" s="66">
        <v>14</v>
      </c>
      <c r="B19" s="53" t="s">
        <v>410</v>
      </c>
      <c r="C19" s="52"/>
      <c r="D19" s="307" t="s">
        <v>82</v>
      </c>
      <c r="E19" s="437" t="s">
        <v>431</v>
      </c>
      <c r="F19" s="437"/>
      <c r="G19" s="40">
        <v>90</v>
      </c>
      <c r="H19" s="40">
        <v>91</v>
      </c>
      <c r="I19" s="40">
        <v>89</v>
      </c>
      <c r="J19" s="40">
        <v>92</v>
      </c>
      <c r="K19" s="40">
        <v>92</v>
      </c>
      <c r="L19" s="40">
        <v>90</v>
      </c>
      <c r="M19" s="50">
        <f t="shared" si="0"/>
        <v>544</v>
      </c>
      <c r="N19" s="263" t="s">
        <v>30</v>
      </c>
      <c r="O19" s="40" t="s">
        <v>33</v>
      </c>
      <c r="P19" s="102"/>
      <c r="S19" s="33"/>
      <c r="T19" s="33"/>
      <c r="U19" s="33"/>
    </row>
    <row r="20" spans="1:16" ht="24" customHeight="1">
      <c r="A20" s="66">
        <v>15</v>
      </c>
      <c r="B20" s="53" t="s">
        <v>212</v>
      </c>
      <c r="C20" s="52"/>
      <c r="D20" s="307" t="s">
        <v>420</v>
      </c>
      <c r="E20" s="437" t="s">
        <v>421</v>
      </c>
      <c r="F20" s="437"/>
      <c r="G20" s="40">
        <v>86</v>
      </c>
      <c r="H20" s="40">
        <v>87</v>
      </c>
      <c r="I20" s="40">
        <v>89</v>
      </c>
      <c r="J20" s="40">
        <v>90</v>
      </c>
      <c r="K20" s="40">
        <v>95</v>
      </c>
      <c r="L20" s="40">
        <v>95</v>
      </c>
      <c r="M20" s="50">
        <f t="shared" si="0"/>
        <v>542</v>
      </c>
      <c r="N20" s="51" t="s">
        <v>91</v>
      </c>
      <c r="O20" s="40" t="s">
        <v>33</v>
      </c>
      <c r="P20" s="102"/>
    </row>
    <row r="21" spans="1:22" ht="24" customHeight="1">
      <c r="A21" s="66">
        <v>16</v>
      </c>
      <c r="B21" s="53" t="s">
        <v>407</v>
      </c>
      <c r="C21" s="52"/>
      <c r="D21" s="307" t="s">
        <v>408</v>
      </c>
      <c r="E21" s="437" t="s">
        <v>253</v>
      </c>
      <c r="F21" s="437"/>
      <c r="G21" s="40">
        <v>88</v>
      </c>
      <c r="H21" s="40">
        <v>92</v>
      </c>
      <c r="I21" s="40">
        <v>90</v>
      </c>
      <c r="J21" s="40">
        <v>90</v>
      </c>
      <c r="K21" s="40">
        <v>87</v>
      </c>
      <c r="L21" s="40">
        <v>93</v>
      </c>
      <c r="M21" s="50">
        <f t="shared" si="0"/>
        <v>540</v>
      </c>
      <c r="N21" s="51" t="s">
        <v>104</v>
      </c>
      <c r="O21" s="40" t="s">
        <v>33</v>
      </c>
      <c r="P21" s="102"/>
      <c r="R21" s="62"/>
      <c r="T21" s="43"/>
      <c r="U21" s="63"/>
      <c r="V21" s="63"/>
    </row>
    <row r="22" spans="1:22" ht="24" customHeight="1">
      <c r="A22" s="66">
        <v>17</v>
      </c>
      <c r="B22" s="53" t="s">
        <v>405</v>
      </c>
      <c r="C22" s="52"/>
      <c r="D22" s="307" t="s">
        <v>430</v>
      </c>
      <c r="E22" s="437" t="s">
        <v>431</v>
      </c>
      <c r="F22" s="437"/>
      <c r="G22" s="40">
        <v>90</v>
      </c>
      <c r="H22" s="40">
        <v>91</v>
      </c>
      <c r="I22" s="40">
        <v>89</v>
      </c>
      <c r="J22" s="40">
        <v>86</v>
      </c>
      <c r="K22" s="40">
        <v>87</v>
      </c>
      <c r="L22" s="40">
        <v>95</v>
      </c>
      <c r="M22" s="50">
        <f t="shared" si="0"/>
        <v>538</v>
      </c>
      <c r="N22" s="51" t="s">
        <v>36</v>
      </c>
      <c r="O22" s="40" t="s">
        <v>33</v>
      </c>
      <c r="P22" s="261"/>
      <c r="R22" s="62"/>
      <c r="T22" s="43"/>
      <c r="U22" s="63"/>
      <c r="V22" s="63"/>
    </row>
    <row r="23" spans="1:22" ht="24" customHeight="1">
      <c r="A23" s="66">
        <v>18</v>
      </c>
      <c r="B23" s="53" t="s">
        <v>210</v>
      </c>
      <c r="C23" s="52"/>
      <c r="D23" s="307" t="s">
        <v>143</v>
      </c>
      <c r="E23" s="437" t="s">
        <v>402</v>
      </c>
      <c r="F23" s="437"/>
      <c r="G23" s="40">
        <v>91</v>
      </c>
      <c r="H23" s="40">
        <v>88</v>
      </c>
      <c r="I23" s="40">
        <v>88</v>
      </c>
      <c r="J23" s="40">
        <v>88</v>
      </c>
      <c r="K23" s="40">
        <v>92</v>
      </c>
      <c r="L23" s="40">
        <v>90</v>
      </c>
      <c r="M23" s="50">
        <f t="shared" si="0"/>
        <v>537</v>
      </c>
      <c r="N23" s="51" t="s">
        <v>30</v>
      </c>
      <c r="O23" s="40" t="s">
        <v>33</v>
      </c>
      <c r="P23" s="261"/>
      <c r="R23" s="62"/>
      <c r="T23" s="43"/>
      <c r="U23" s="63"/>
      <c r="V23" s="63"/>
    </row>
    <row r="24" spans="1:22" ht="24" customHeight="1">
      <c r="A24" s="66">
        <v>19</v>
      </c>
      <c r="B24" s="53" t="s">
        <v>142</v>
      </c>
      <c r="C24" s="52"/>
      <c r="D24" s="307" t="s">
        <v>144</v>
      </c>
      <c r="E24" s="437" t="s">
        <v>413</v>
      </c>
      <c r="F24" s="437"/>
      <c r="G24" s="40">
        <v>88</v>
      </c>
      <c r="H24" s="40">
        <v>93</v>
      </c>
      <c r="I24" s="40">
        <v>90</v>
      </c>
      <c r="J24" s="40">
        <v>88</v>
      </c>
      <c r="K24" s="40">
        <v>89</v>
      </c>
      <c r="L24" s="40">
        <v>88</v>
      </c>
      <c r="M24" s="50">
        <f t="shared" si="0"/>
        <v>536</v>
      </c>
      <c r="N24" s="51" t="s">
        <v>30</v>
      </c>
      <c r="O24" s="40" t="s">
        <v>33</v>
      </c>
      <c r="P24" s="102"/>
      <c r="R24" s="62"/>
      <c r="T24" s="43"/>
      <c r="U24" s="63"/>
      <c r="V24" s="63"/>
    </row>
    <row r="25" spans="1:22" ht="24" customHeight="1">
      <c r="A25" s="66">
        <v>20</v>
      </c>
      <c r="B25" s="53" t="s">
        <v>403</v>
      </c>
      <c r="C25" s="52"/>
      <c r="D25" s="307" t="s">
        <v>432</v>
      </c>
      <c r="E25" s="437" t="s">
        <v>23</v>
      </c>
      <c r="F25" s="437"/>
      <c r="G25" s="40">
        <v>94</v>
      </c>
      <c r="H25" s="40">
        <v>91</v>
      </c>
      <c r="I25" s="40">
        <v>85</v>
      </c>
      <c r="J25" s="40">
        <v>92</v>
      </c>
      <c r="K25" s="40">
        <v>86</v>
      </c>
      <c r="L25" s="40">
        <v>88</v>
      </c>
      <c r="M25" s="50">
        <f t="shared" si="0"/>
        <v>536</v>
      </c>
      <c r="N25" s="51" t="s">
        <v>36</v>
      </c>
      <c r="O25" s="40" t="s">
        <v>33</v>
      </c>
      <c r="P25" s="102"/>
      <c r="R25" s="62"/>
      <c r="T25" s="43"/>
      <c r="U25" s="63"/>
      <c r="V25" s="63"/>
    </row>
    <row r="26" spans="1:22" ht="24" customHeight="1">
      <c r="A26" s="66">
        <v>21</v>
      </c>
      <c r="B26" s="53" t="s">
        <v>368</v>
      </c>
      <c r="C26" s="52"/>
      <c r="D26" s="307" t="s">
        <v>415</v>
      </c>
      <c r="E26" s="437" t="s">
        <v>134</v>
      </c>
      <c r="F26" s="437"/>
      <c r="G26" s="40">
        <v>88</v>
      </c>
      <c r="H26" s="40">
        <v>88</v>
      </c>
      <c r="I26" s="40">
        <v>90</v>
      </c>
      <c r="J26" s="40">
        <v>91</v>
      </c>
      <c r="K26" s="40">
        <v>88</v>
      </c>
      <c r="L26" s="40">
        <v>91</v>
      </c>
      <c r="M26" s="50">
        <f t="shared" si="0"/>
        <v>536</v>
      </c>
      <c r="N26" s="51" t="s">
        <v>36</v>
      </c>
      <c r="O26" s="40" t="s">
        <v>33</v>
      </c>
      <c r="P26" s="102"/>
      <c r="R26" s="62"/>
      <c r="T26" s="43"/>
      <c r="U26" s="63"/>
      <c r="V26" s="63"/>
    </row>
    <row r="27" spans="1:22" ht="24" customHeight="1">
      <c r="A27" s="66">
        <v>22</v>
      </c>
      <c r="B27" s="53" t="s">
        <v>416</v>
      </c>
      <c r="C27" s="52"/>
      <c r="D27" s="307" t="s">
        <v>417</v>
      </c>
      <c r="E27" s="437" t="s">
        <v>169</v>
      </c>
      <c r="F27" s="437"/>
      <c r="G27" s="40">
        <v>89</v>
      </c>
      <c r="H27" s="40">
        <v>91</v>
      </c>
      <c r="I27" s="40">
        <v>87</v>
      </c>
      <c r="J27" s="40">
        <v>94</v>
      </c>
      <c r="K27" s="40">
        <v>89</v>
      </c>
      <c r="L27" s="40">
        <v>84</v>
      </c>
      <c r="M27" s="50">
        <f t="shared" si="0"/>
        <v>534</v>
      </c>
      <c r="N27" s="51" t="s">
        <v>36</v>
      </c>
      <c r="O27" s="40" t="s">
        <v>33</v>
      </c>
      <c r="P27" s="102"/>
      <c r="R27" s="62"/>
      <c r="T27" s="43"/>
      <c r="U27" s="63"/>
      <c r="V27" s="63"/>
    </row>
    <row r="28" spans="1:22" ht="24" customHeight="1">
      <c r="A28" s="66">
        <v>23</v>
      </c>
      <c r="B28" s="53" t="s">
        <v>365</v>
      </c>
      <c r="C28" s="52"/>
      <c r="D28" s="307" t="s">
        <v>401</v>
      </c>
      <c r="E28" s="437" t="s">
        <v>433</v>
      </c>
      <c r="F28" s="437"/>
      <c r="G28" s="40">
        <v>86</v>
      </c>
      <c r="H28" s="40">
        <v>87</v>
      </c>
      <c r="I28" s="40">
        <v>91</v>
      </c>
      <c r="J28" s="40">
        <v>87</v>
      </c>
      <c r="K28" s="40">
        <v>89</v>
      </c>
      <c r="L28" s="40">
        <v>91</v>
      </c>
      <c r="M28" s="50">
        <f t="shared" si="0"/>
        <v>531</v>
      </c>
      <c r="N28" s="51" t="s">
        <v>30</v>
      </c>
      <c r="O28" s="40" t="s">
        <v>33</v>
      </c>
      <c r="P28" s="102"/>
      <c r="R28" s="62"/>
      <c r="T28" s="43"/>
      <c r="U28" s="63"/>
      <c r="V28" s="63"/>
    </row>
    <row r="29" spans="1:22" ht="24" customHeight="1">
      <c r="A29" s="66">
        <v>24</v>
      </c>
      <c r="B29" s="53" t="s">
        <v>425</v>
      </c>
      <c r="C29" s="52"/>
      <c r="D29" s="307" t="s">
        <v>247</v>
      </c>
      <c r="E29" s="437" t="s">
        <v>134</v>
      </c>
      <c r="F29" s="437"/>
      <c r="G29" s="40">
        <v>86</v>
      </c>
      <c r="H29" s="40">
        <v>93</v>
      </c>
      <c r="I29" s="40">
        <v>87</v>
      </c>
      <c r="J29" s="40">
        <v>89</v>
      </c>
      <c r="K29" s="40">
        <v>87</v>
      </c>
      <c r="L29" s="40">
        <v>88</v>
      </c>
      <c r="M29" s="50">
        <f t="shared" si="0"/>
        <v>530</v>
      </c>
      <c r="N29" s="51" t="s">
        <v>34</v>
      </c>
      <c r="O29" s="40" t="s">
        <v>33</v>
      </c>
      <c r="P29" s="102"/>
      <c r="R29" s="62"/>
      <c r="T29" s="43"/>
      <c r="U29" s="63"/>
      <c r="V29" s="63"/>
    </row>
    <row r="30" spans="1:22" ht="24" customHeight="1">
      <c r="A30" s="66">
        <v>25</v>
      </c>
      <c r="B30" s="53" t="s">
        <v>426</v>
      </c>
      <c r="C30" s="52"/>
      <c r="D30" s="307" t="s">
        <v>247</v>
      </c>
      <c r="E30" s="437" t="s">
        <v>424</v>
      </c>
      <c r="F30" s="437"/>
      <c r="G30" s="40">
        <v>89</v>
      </c>
      <c r="H30" s="40">
        <v>85</v>
      </c>
      <c r="I30" s="40">
        <v>91</v>
      </c>
      <c r="J30" s="40">
        <v>88</v>
      </c>
      <c r="K30" s="40">
        <v>84</v>
      </c>
      <c r="L30" s="40">
        <v>89</v>
      </c>
      <c r="M30" s="50">
        <f t="shared" si="0"/>
        <v>526</v>
      </c>
      <c r="N30" s="51" t="s">
        <v>31</v>
      </c>
      <c r="O30" s="40" t="str">
        <f>IF(OR(AND(M30&gt;0,M30&lt;530),M30=0,M30=529),"-",IF(OR(AND(M30&gt;529,M30&lt;550),M30=530,M30=549),"2",IF(OR(AND(M30&gt;549,M30&lt;565),M30=550,M30=564),"1",IF(OR(AND(M30&gt;564,M30&lt;575),M30=565,M30=574),"КМС",IF(OR(AND(M30&gt;574,M30&lt;584),M30=575,M30=584),"МС",IF(OR(AND(M30&gt;584,M30&lt;601),M30=585,M30=600),"МСМК",))))))</f>
        <v>-</v>
      </c>
      <c r="P30" s="102"/>
      <c r="R30" s="62"/>
      <c r="T30" s="43"/>
      <c r="U30" s="63"/>
      <c r="V30" s="63"/>
    </row>
    <row r="31" spans="1:22" ht="24" customHeight="1">
      <c r="A31" s="66">
        <v>26</v>
      </c>
      <c r="B31" s="53" t="s">
        <v>369</v>
      </c>
      <c r="C31" s="52"/>
      <c r="D31" s="307" t="s">
        <v>352</v>
      </c>
      <c r="E31" s="437" t="s">
        <v>23</v>
      </c>
      <c r="F31" s="437"/>
      <c r="G31" s="40">
        <v>86</v>
      </c>
      <c r="H31" s="40">
        <v>83</v>
      </c>
      <c r="I31" s="40">
        <v>86</v>
      </c>
      <c r="J31" s="40">
        <v>90</v>
      </c>
      <c r="K31" s="40">
        <v>80</v>
      </c>
      <c r="L31" s="40">
        <v>83</v>
      </c>
      <c r="M31" s="50">
        <f t="shared" si="0"/>
        <v>508</v>
      </c>
      <c r="N31" s="51" t="s">
        <v>35</v>
      </c>
      <c r="O31" s="40" t="str">
        <f>IF(OR(AND(M31&gt;0,M31&lt;530),M31=0,M31=529),"-",IF(OR(AND(M31&gt;529,M31&lt;550),M31=530,M31=549),"2",IF(OR(AND(M31&gt;549,M31&lt;565),M31=550,M31=564),"1",IF(OR(AND(M31&gt;564,M31&lt;575),M31=565,M31=574),"КМС",IF(OR(AND(M31&gt;574,M31&lt;584),M31=575,M31=584),"МС",IF(OR(AND(M31&gt;584,M31&lt;601),M31=585,M31=600),"МСМК",))))))</f>
        <v>-</v>
      </c>
      <c r="P31" s="102"/>
      <c r="R31" s="62"/>
      <c r="T31" s="43"/>
      <c r="U31" s="63"/>
      <c r="V31" s="63"/>
    </row>
    <row r="32" spans="1:22" ht="24" customHeight="1">
      <c r="A32" s="40" t="s">
        <v>250</v>
      </c>
      <c r="B32" s="53" t="s">
        <v>427</v>
      </c>
      <c r="C32" s="52"/>
      <c r="D32" s="307" t="s">
        <v>428</v>
      </c>
      <c r="E32" s="437" t="s">
        <v>429</v>
      </c>
      <c r="F32" s="437"/>
      <c r="G32" s="40">
        <v>94</v>
      </c>
      <c r="H32" s="40">
        <v>88</v>
      </c>
      <c r="I32" s="40">
        <v>87</v>
      </c>
      <c r="J32" s="40">
        <v>93</v>
      </c>
      <c r="K32" s="40">
        <v>90</v>
      </c>
      <c r="L32" s="40">
        <v>88</v>
      </c>
      <c r="M32" s="50">
        <f>SUM(G32:L32)</f>
        <v>540</v>
      </c>
      <c r="N32" s="51" t="s">
        <v>35</v>
      </c>
      <c r="P32" s="102"/>
      <c r="R32" s="62"/>
      <c r="T32" s="43"/>
      <c r="U32" s="63"/>
      <c r="V32" s="63"/>
    </row>
    <row r="33" spans="1:22" ht="25.5" customHeight="1">
      <c r="A33" s="66"/>
      <c r="B33" s="53"/>
      <c r="C33" s="52"/>
      <c r="D33" s="147"/>
      <c r="E33" s="303"/>
      <c r="F33" s="303"/>
      <c r="G33" s="40"/>
      <c r="H33" s="40"/>
      <c r="I33" s="40"/>
      <c r="J33" s="40"/>
      <c r="K33" s="40"/>
      <c r="L33" s="40"/>
      <c r="M33" s="50"/>
      <c r="N33" s="51"/>
      <c r="O33" s="40"/>
      <c r="P33" s="102"/>
      <c r="R33" s="62"/>
      <c r="T33" s="43"/>
      <c r="U33" s="63"/>
      <c r="V33" s="63"/>
    </row>
    <row r="34" spans="1:22" ht="25.5" customHeight="1">
      <c r="A34" s="66"/>
      <c r="B34" s="53"/>
      <c r="C34" s="52"/>
      <c r="D34" s="147"/>
      <c r="E34" s="303"/>
      <c r="F34" s="303"/>
      <c r="G34" s="40"/>
      <c r="H34" s="40"/>
      <c r="I34" s="40"/>
      <c r="J34" s="40"/>
      <c r="K34" s="40"/>
      <c r="L34" s="40"/>
      <c r="M34" s="50"/>
      <c r="N34" s="51"/>
      <c r="O34" s="40"/>
      <c r="P34" s="102"/>
      <c r="R34" s="62"/>
      <c r="T34" s="43"/>
      <c r="U34" s="63"/>
      <c r="V34" s="63"/>
    </row>
    <row r="35" spans="1:22" ht="33" customHeight="1">
      <c r="A35" s="66"/>
      <c r="B35" s="53"/>
      <c r="D35" s="147"/>
      <c r="E35" s="52" t="s">
        <v>436</v>
      </c>
      <c r="F35" s="303"/>
      <c r="G35" s="40"/>
      <c r="H35" s="40"/>
      <c r="I35" s="40"/>
      <c r="J35" s="40"/>
      <c r="K35" s="40"/>
      <c r="L35" s="40"/>
      <c r="M35" s="50"/>
      <c r="N35" s="51"/>
      <c r="O35" s="40"/>
      <c r="P35" s="102"/>
      <c r="R35" s="62"/>
      <c r="T35" s="43"/>
      <c r="U35" s="63"/>
      <c r="V35" s="63"/>
    </row>
    <row r="36" spans="1:22" ht="18" customHeight="1">
      <c r="A36" s="299" t="s">
        <v>437</v>
      </c>
      <c r="B36" s="299"/>
      <c r="C36" s="299"/>
      <c r="D36" s="299"/>
      <c r="E36" s="1"/>
      <c r="F36" s="1"/>
      <c r="G36" s="1"/>
      <c r="H36" s="1"/>
      <c r="I36" s="1"/>
      <c r="J36" s="300"/>
      <c r="K36" s="300"/>
      <c r="L36" s="300"/>
      <c r="M36" s="300"/>
      <c r="N36" s="2"/>
      <c r="P36" s="102"/>
      <c r="R36" s="62"/>
      <c r="T36" s="43"/>
      <c r="U36" s="63"/>
      <c r="V36" s="63"/>
    </row>
    <row r="37" spans="1:22" ht="18.75" customHeight="1">
      <c r="A37" s="458" t="s">
        <v>7</v>
      </c>
      <c r="B37" s="460" t="s">
        <v>0</v>
      </c>
      <c r="C37" s="461"/>
      <c r="D37" s="460" t="s">
        <v>71</v>
      </c>
      <c r="E37" s="470"/>
      <c r="F37" s="464" t="s">
        <v>72</v>
      </c>
      <c r="G37" s="465"/>
      <c r="H37" s="465"/>
      <c r="I37" s="465"/>
      <c r="J37" s="465"/>
      <c r="K37" s="465"/>
      <c r="L37" s="466"/>
      <c r="M37" s="458" t="s">
        <v>6</v>
      </c>
      <c r="N37" s="481" t="s">
        <v>73</v>
      </c>
      <c r="P37" s="102"/>
      <c r="R37" s="62"/>
      <c r="T37" s="43"/>
      <c r="U37" s="63"/>
      <c r="V37" s="63"/>
    </row>
    <row r="38" spans="1:22" ht="18.75" customHeight="1">
      <c r="A38" s="459"/>
      <c r="B38" s="462"/>
      <c r="C38" s="463"/>
      <c r="D38" s="471"/>
      <c r="E38" s="472"/>
      <c r="F38" s="467"/>
      <c r="G38" s="468"/>
      <c r="H38" s="468"/>
      <c r="I38" s="468"/>
      <c r="J38" s="468"/>
      <c r="K38" s="468"/>
      <c r="L38" s="469"/>
      <c r="M38" s="459"/>
      <c r="N38" s="459"/>
      <c r="P38" s="102"/>
      <c r="R38" s="62"/>
      <c r="T38" s="43"/>
      <c r="U38" s="63"/>
      <c r="V38" s="63"/>
    </row>
    <row r="39" spans="1:22" ht="18" customHeight="1">
      <c r="A39" s="66">
        <v>1</v>
      </c>
      <c r="B39" s="305" t="s">
        <v>232</v>
      </c>
      <c r="C39" s="306"/>
      <c r="D39" s="99">
        <v>49.3</v>
      </c>
      <c r="E39" s="99">
        <v>50.1</v>
      </c>
      <c r="F39" s="99">
        <v>19.7</v>
      </c>
      <c r="G39" s="99">
        <v>19.4</v>
      </c>
      <c r="H39" s="99">
        <v>18.4</v>
      </c>
      <c r="I39" s="99">
        <v>20.2</v>
      </c>
      <c r="J39" s="99">
        <v>20.1</v>
      </c>
      <c r="K39" s="99">
        <v>19.1</v>
      </c>
      <c r="L39" s="99">
        <v>19.8</v>
      </c>
      <c r="M39" s="97">
        <v>236.1</v>
      </c>
      <c r="N39" s="283"/>
      <c r="O39" s="125"/>
      <c r="P39" s="102"/>
      <c r="R39" s="62"/>
      <c r="T39" s="43"/>
      <c r="U39" s="63"/>
      <c r="V39" s="63"/>
    </row>
    <row r="40" spans="1:22" ht="18" customHeight="1">
      <c r="A40" s="66">
        <v>2</v>
      </c>
      <c r="B40" s="305" t="s">
        <v>367</v>
      </c>
      <c r="C40" s="305"/>
      <c r="D40" s="99">
        <v>48.7</v>
      </c>
      <c r="E40" s="99">
        <v>51</v>
      </c>
      <c r="F40" s="99">
        <v>20.3</v>
      </c>
      <c r="G40" s="99">
        <v>18.5</v>
      </c>
      <c r="H40" s="99">
        <v>19.3</v>
      </c>
      <c r="I40" s="99">
        <v>19.3</v>
      </c>
      <c r="J40" s="99">
        <v>18.8</v>
      </c>
      <c r="K40" s="99">
        <v>19.7</v>
      </c>
      <c r="L40" s="99">
        <v>19.1</v>
      </c>
      <c r="M40" s="97">
        <v>234.7</v>
      </c>
      <c r="N40" s="283"/>
      <c r="P40" s="102"/>
      <c r="R40" s="62"/>
      <c r="T40" s="43"/>
      <c r="U40" s="63"/>
      <c r="V40" s="63"/>
    </row>
    <row r="41" spans="1:22" ht="18" customHeight="1">
      <c r="A41" s="66">
        <v>3</v>
      </c>
      <c r="B41" s="305" t="s">
        <v>418</v>
      </c>
      <c r="C41" s="306"/>
      <c r="D41" s="99">
        <v>49.5</v>
      </c>
      <c r="E41" s="99">
        <v>48.2</v>
      </c>
      <c r="F41" s="99">
        <v>19.5</v>
      </c>
      <c r="G41" s="99">
        <v>19.5</v>
      </c>
      <c r="H41" s="99">
        <v>20.4</v>
      </c>
      <c r="I41" s="99">
        <v>20.5</v>
      </c>
      <c r="J41" s="99">
        <v>17.8</v>
      </c>
      <c r="K41" s="99">
        <v>20.1</v>
      </c>
      <c r="L41" s="99">
        <v>0</v>
      </c>
      <c r="M41" s="97">
        <v>215.5</v>
      </c>
      <c r="N41" s="283"/>
      <c r="P41" s="102"/>
      <c r="R41" s="62"/>
      <c r="T41" s="43"/>
      <c r="U41" s="63"/>
      <c r="V41" s="63"/>
    </row>
    <row r="42" spans="1:22" ht="18" customHeight="1">
      <c r="A42" s="66">
        <v>4</v>
      </c>
      <c r="B42" s="305" t="s">
        <v>370</v>
      </c>
      <c r="C42" s="306"/>
      <c r="D42" s="99">
        <v>48.7</v>
      </c>
      <c r="E42" s="99">
        <v>45.9</v>
      </c>
      <c r="F42" s="99">
        <v>19.9</v>
      </c>
      <c r="G42" s="99">
        <v>19.5</v>
      </c>
      <c r="H42" s="99">
        <v>19.1</v>
      </c>
      <c r="I42" s="99">
        <v>18.9</v>
      </c>
      <c r="J42" s="99">
        <v>20</v>
      </c>
      <c r="K42" s="99">
        <v>0</v>
      </c>
      <c r="L42" s="99">
        <v>0</v>
      </c>
      <c r="M42" s="97">
        <v>192</v>
      </c>
      <c r="N42" s="283"/>
      <c r="P42" s="102"/>
      <c r="R42" s="62"/>
      <c r="T42" s="43"/>
      <c r="U42" s="63"/>
      <c r="V42" s="63"/>
    </row>
    <row r="43" spans="1:22" ht="18" customHeight="1">
      <c r="A43" s="66">
        <v>5</v>
      </c>
      <c r="B43" s="305" t="s">
        <v>181</v>
      </c>
      <c r="C43" s="306"/>
      <c r="D43" s="99">
        <v>49.4</v>
      </c>
      <c r="E43" s="99">
        <v>50.2</v>
      </c>
      <c r="F43" s="99">
        <v>16.2</v>
      </c>
      <c r="G43" s="99">
        <v>18.1</v>
      </c>
      <c r="H43" s="99">
        <v>19.9</v>
      </c>
      <c r="I43" s="99">
        <v>17.5</v>
      </c>
      <c r="J43" s="99">
        <v>0</v>
      </c>
      <c r="K43" s="99">
        <v>0</v>
      </c>
      <c r="L43" s="99">
        <v>0</v>
      </c>
      <c r="M43" s="97">
        <v>171.3</v>
      </c>
      <c r="N43" s="283"/>
      <c r="P43" s="102"/>
      <c r="R43" s="62"/>
      <c r="T43" s="43"/>
      <c r="U43" s="63"/>
      <c r="V43" s="63"/>
    </row>
    <row r="44" spans="1:22" ht="18" customHeight="1">
      <c r="A44" s="66">
        <v>6</v>
      </c>
      <c r="B44" s="305" t="s">
        <v>422</v>
      </c>
      <c r="C44" s="306"/>
      <c r="D44" s="99">
        <v>47.9</v>
      </c>
      <c r="E44" s="99">
        <v>47.9</v>
      </c>
      <c r="F44" s="85">
        <v>20.1</v>
      </c>
      <c r="G44" s="85">
        <v>18.9</v>
      </c>
      <c r="H44" s="85">
        <v>17.7</v>
      </c>
      <c r="I44" s="85">
        <v>0</v>
      </c>
      <c r="J44" s="85">
        <v>0</v>
      </c>
      <c r="K44" s="85">
        <v>0</v>
      </c>
      <c r="L44" s="85">
        <v>0</v>
      </c>
      <c r="M44" s="97">
        <v>152.5</v>
      </c>
      <c r="N44" s="304"/>
      <c r="P44" s="102"/>
      <c r="R44" s="62"/>
      <c r="T44" s="43"/>
      <c r="U44" s="63"/>
      <c r="V44" s="63"/>
    </row>
    <row r="45" spans="1:22" ht="18" customHeight="1">
      <c r="A45" s="66">
        <v>7</v>
      </c>
      <c r="B45" s="305" t="s">
        <v>109</v>
      </c>
      <c r="C45" s="306"/>
      <c r="D45" s="99">
        <v>47.9</v>
      </c>
      <c r="E45" s="99">
        <v>47.1</v>
      </c>
      <c r="F45" s="99">
        <v>18.9</v>
      </c>
      <c r="G45" s="99">
        <v>19.5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133.4</v>
      </c>
      <c r="N45" s="283"/>
      <c r="P45" s="102"/>
      <c r="R45" s="62"/>
      <c r="T45" s="43"/>
      <c r="U45" s="63"/>
      <c r="V45" s="63"/>
    </row>
    <row r="46" spans="1:22" ht="18" customHeight="1">
      <c r="A46" s="66">
        <v>8</v>
      </c>
      <c r="B46" s="305" t="s">
        <v>411</v>
      </c>
      <c r="C46" s="306"/>
      <c r="D46" s="99">
        <v>46.6</v>
      </c>
      <c r="E46" s="99">
        <v>47.8</v>
      </c>
      <c r="F46" s="99">
        <v>18.8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7">
        <v>113.2</v>
      </c>
      <c r="N46" s="283"/>
      <c r="P46" s="102"/>
      <c r="R46" s="62"/>
      <c r="T46" s="43"/>
      <c r="U46" s="63"/>
      <c r="V46" s="63"/>
    </row>
    <row r="47" spans="1:22" ht="33.75" customHeight="1">
      <c r="A47" s="66"/>
      <c r="B47" s="305"/>
      <c r="C47" s="306"/>
      <c r="D47" s="99"/>
      <c r="E47" s="99"/>
      <c r="F47" s="99"/>
      <c r="G47" s="99"/>
      <c r="H47" s="99"/>
      <c r="I47" s="99"/>
      <c r="J47" s="99"/>
      <c r="K47" s="99"/>
      <c r="L47" s="99"/>
      <c r="M47" s="97"/>
      <c r="N47" s="283"/>
      <c r="P47" s="102"/>
      <c r="R47" s="62"/>
      <c r="T47" s="43"/>
      <c r="U47" s="63"/>
      <c r="V47" s="63"/>
    </row>
    <row r="48" spans="1:22" ht="28.5" customHeight="1">
      <c r="A48" s="66"/>
      <c r="B48" s="305"/>
      <c r="C48" s="306"/>
      <c r="D48" s="99"/>
      <c r="E48" s="99"/>
      <c r="F48" s="99"/>
      <c r="G48" s="99"/>
      <c r="H48" s="99"/>
      <c r="I48" s="99"/>
      <c r="J48" s="99"/>
      <c r="K48" s="99"/>
      <c r="L48" s="99"/>
      <c r="M48" s="97"/>
      <c r="N48" s="283"/>
      <c r="P48" s="102"/>
      <c r="R48" s="62"/>
      <c r="T48" s="43"/>
      <c r="U48" s="63"/>
      <c r="V48" s="63"/>
    </row>
    <row r="49" spans="1:22" ht="36.75" customHeight="1">
      <c r="A49" s="438" t="s">
        <v>471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R49" s="62"/>
      <c r="T49" s="43"/>
      <c r="U49" s="63"/>
      <c r="V49" s="63"/>
    </row>
    <row r="50" spans="1:22" ht="15" customHeight="1">
      <c r="A50" s="484" t="s">
        <v>214</v>
      </c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P50" s="102"/>
      <c r="R50" s="62"/>
      <c r="T50" s="43"/>
      <c r="U50" s="63"/>
      <c r="V50" s="63"/>
    </row>
    <row r="51" spans="1:22" ht="16.5" customHeight="1">
      <c r="A51" s="485">
        <v>43478</v>
      </c>
      <c r="B51" s="485"/>
      <c r="C51" s="485"/>
      <c r="D51" s="485"/>
      <c r="E51" s="485"/>
      <c r="F51" s="166"/>
      <c r="G51" s="116"/>
      <c r="H51" s="116"/>
      <c r="I51" s="116"/>
      <c r="J51" s="116"/>
      <c r="K51" s="116"/>
      <c r="L51" s="116"/>
      <c r="M51" s="39" t="s">
        <v>435</v>
      </c>
      <c r="N51" s="123"/>
      <c r="P51" s="102"/>
      <c r="R51" s="62"/>
      <c r="T51" s="43"/>
      <c r="U51" s="63"/>
      <c r="V51" s="63"/>
    </row>
    <row r="52" spans="1:22" ht="21.75" customHeight="1">
      <c r="A52" s="486" t="s">
        <v>7</v>
      </c>
      <c r="B52" s="488" t="s">
        <v>0</v>
      </c>
      <c r="C52" s="489"/>
      <c r="D52" s="490"/>
      <c r="E52" s="453" t="s">
        <v>2</v>
      </c>
      <c r="F52" s="454" t="s">
        <v>215</v>
      </c>
      <c r="G52" s="455"/>
      <c r="H52" s="444" t="s">
        <v>1</v>
      </c>
      <c r="I52" s="444"/>
      <c r="J52" s="445"/>
      <c r="K52" s="446" t="s">
        <v>6</v>
      </c>
      <c r="L52" s="447"/>
      <c r="M52" s="202" t="s">
        <v>17</v>
      </c>
      <c r="N52" s="450" t="s">
        <v>70</v>
      </c>
      <c r="P52" s="102"/>
      <c r="R52" s="62"/>
      <c r="T52" s="43"/>
      <c r="U52" s="63"/>
      <c r="V52" s="63"/>
    </row>
    <row r="53" spans="1:22" ht="14.25" customHeight="1">
      <c r="A53" s="487"/>
      <c r="B53" s="162"/>
      <c r="C53" s="163"/>
      <c r="D53" s="164"/>
      <c r="E53" s="348"/>
      <c r="F53" s="456"/>
      <c r="G53" s="457"/>
      <c r="H53" s="203">
        <v>8</v>
      </c>
      <c r="I53" s="204">
        <v>6</v>
      </c>
      <c r="J53" s="204">
        <v>4</v>
      </c>
      <c r="K53" s="448"/>
      <c r="L53" s="449"/>
      <c r="M53" s="205" t="s">
        <v>27</v>
      </c>
      <c r="N53" s="451"/>
      <c r="P53" s="102"/>
      <c r="R53" s="62"/>
      <c r="T53" s="43"/>
      <c r="U53" s="63"/>
      <c r="V53" s="63"/>
    </row>
    <row r="54" spans="1:22" ht="18" customHeight="1">
      <c r="A54" s="67">
        <v>1</v>
      </c>
      <c r="B54" s="206" t="s">
        <v>93</v>
      </c>
      <c r="C54" s="207"/>
      <c r="D54" s="207"/>
      <c r="E54" s="442" t="s">
        <v>87</v>
      </c>
      <c r="F54" s="452" t="s">
        <v>157</v>
      </c>
      <c r="G54" s="452"/>
      <c r="H54" s="208">
        <v>97</v>
      </c>
      <c r="I54" s="208">
        <v>91</v>
      </c>
      <c r="J54" s="208">
        <v>85</v>
      </c>
      <c r="K54" s="443">
        <f>SUM(H54:J54)</f>
        <v>273</v>
      </c>
      <c r="L54" s="443"/>
      <c r="M54" s="116"/>
      <c r="N54" s="116"/>
      <c r="P54" s="102"/>
      <c r="R54" s="62"/>
      <c r="T54" s="43"/>
      <c r="U54" s="63"/>
      <c r="V54" s="63"/>
    </row>
    <row r="55" spans="1:22" ht="18" customHeight="1">
      <c r="A55" s="67"/>
      <c r="B55" s="173"/>
      <c r="C55" s="173"/>
      <c r="D55" s="173"/>
      <c r="E55" s="439"/>
      <c r="F55" s="440"/>
      <c r="G55" s="440"/>
      <c r="H55" s="209">
        <v>92</v>
      </c>
      <c r="I55" s="209">
        <v>94</v>
      </c>
      <c r="J55" s="209">
        <v>93</v>
      </c>
      <c r="K55" s="441">
        <f>SUM(H55:J55)</f>
        <v>279</v>
      </c>
      <c r="L55" s="441"/>
      <c r="M55" s="116"/>
      <c r="N55" s="116"/>
      <c r="P55" s="102"/>
      <c r="R55" s="62"/>
      <c r="T55" s="43"/>
      <c r="U55" s="63"/>
      <c r="V55" s="63"/>
    </row>
    <row r="56" spans="1:22" ht="18" customHeight="1" thickBot="1">
      <c r="A56" s="67"/>
      <c r="B56" s="173"/>
      <c r="C56" s="173"/>
      <c r="D56" s="173"/>
      <c r="E56" s="42"/>
      <c r="F56" s="42"/>
      <c r="G56" s="210"/>
      <c r="H56" s="210"/>
      <c r="I56" s="116"/>
      <c r="J56" s="68"/>
      <c r="K56" s="211">
        <f>SUM(K54:K55)</f>
        <v>552</v>
      </c>
      <c r="L56" s="60" t="s">
        <v>91</v>
      </c>
      <c r="M56" s="61">
        <v>1</v>
      </c>
      <c r="N56" s="41"/>
      <c r="P56" s="102"/>
      <c r="R56" s="62"/>
      <c r="T56" s="43"/>
      <c r="U56" s="63"/>
      <c r="V56" s="63"/>
    </row>
    <row r="57" spans="1:22" ht="18" customHeight="1" thickBot="1">
      <c r="A57" s="67"/>
      <c r="B57" s="212" t="s">
        <v>216</v>
      </c>
      <c r="C57" s="212">
        <v>4</v>
      </c>
      <c r="D57" s="213">
        <v>3</v>
      </c>
      <c r="E57" s="165">
        <v>3</v>
      </c>
      <c r="F57" s="165">
        <v>2</v>
      </c>
      <c r="G57" s="214">
        <v>2</v>
      </c>
      <c r="H57" s="214">
        <v>3</v>
      </c>
      <c r="I57" s="214">
        <v>1</v>
      </c>
      <c r="J57" s="214">
        <v>4</v>
      </c>
      <c r="K57" s="215">
        <f>SUM(C57:J57)</f>
        <v>22</v>
      </c>
      <c r="L57" s="60"/>
      <c r="M57" s="61"/>
      <c r="N57" s="41"/>
      <c r="P57" s="102"/>
      <c r="R57" s="62"/>
      <c r="T57" s="43"/>
      <c r="U57" s="63"/>
      <c r="V57" s="63"/>
    </row>
    <row r="58" spans="1:22" ht="9.75" customHeight="1">
      <c r="A58" s="67"/>
      <c r="B58" s="219"/>
      <c r="C58" s="219"/>
      <c r="D58" s="173"/>
      <c r="E58" s="42"/>
      <c r="F58" s="42"/>
      <c r="G58" s="210"/>
      <c r="H58" s="210"/>
      <c r="I58" s="210"/>
      <c r="J58" s="210"/>
      <c r="K58" s="222"/>
      <c r="L58" s="60"/>
      <c r="M58" s="61"/>
      <c r="N58" s="41"/>
      <c r="P58" s="102"/>
      <c r="R58" s="62"/>
      <c r="T58" s="43"/>
      <c r="U58" s="63"/>
      <c r="V58" s="63"/>
    </row>
    <row r="59" spans="1:22" ht="18" customHeight="1">
      <c r="A59" s="67">
        <v>2</v>
      </c>
      <c r="B59" s="206" t="s">
        <v>159</v>
      </c>
      <c r="C59" s="207"/>
      <c r="D59" s="207"/>
      <c r="E59" s="439" t="s">
        <v>107</v>
      </c>
      <c r="F59" s="440" t="s">
        <v>160</v>
      </c>
      <c r="G59" s="440"/>
      <c r="H59" s="208">
        <v>99</v>
      </c>
      <c r="I59" s="208">
        <v>94</v>
      </c>
      <c r="J59" s="208">
        <v>90</v>
      </c>
      <c r="K59" s="441">
        <f>SUM(H59:J59)</f>
        <v>283</v>
      </c>
      <c r="L59" s="441"/>
      <c r="M59" s="216"/>
      <c r="N59" s="41"/>
      <c r="P59" s="102"/>
      <c r="R59" s="62"/>
      <c r="T59" s="43"/>
      <c r="U59" s="63"/>
      <c r="V59" s="63"/>
    </row>
    <row r="60" spans="1:22" ht="18" customHeight="1">
      <c r="A60" s="217"/>
      <c r="B60" s="173"/>
      <c r="C60" s="173"/>
      <c r="D60" s="173"/>
      <c r="E60" s="439"/>
      <c r="F60" s="440"/>
      <c r="G60" s="440"/>
      <c r="H60" s="209">
        <v>96</v>
      </c>
      <c r="I60" s="209">
        <v>90</v>
      </c>
      <c r="J60" s="209">
        <v>86</v>
      </c>
      <c r="K60" s="441">
        <f>SUM(H60:J60)</f>
        <v>272</v>
      </c>
      <c r="L60" s="441"/>
      <c r="M60" s="216"/>
      <c r="N60" s="41"/>
      <c r="P60" s="102"/>
      <c r="R60" s="62"/>
      <c r="T60" s="43"/>
      <c r="U60" s="63"/>
      <c r="V60" s="63"/>
    </row>
    <row r="61" spans="1:22" ht="18" customHeight="1" thickBot="1">
      <c r="A61" s="217"/>
      <c r="B61" s="173"/>
      <c r="C61" s="173"/>
      <c r="D61" s="173"/>
      <c r="E61" s="42"/>
      <c r="F61" s="42"/>
      <c r="G61" s="210"/>
      <c r="H61" s="210"/>
      <c r="I61" s="116"/>
      <c r="J61" s="68"/>
      <c r="K61" s="211">
        <f>SUM(K59:K60)</f>
        <v>555</v>
      </c>
      <c r="L61" s="60" t="s">
        <v>106</v>
      </c>
      <c r="M61" s="61">
        <v>1</v>
      </c>
      <c r="N61" s="41"/>
      <c r="P61" s="102"/>
      <c r="R61" s="62"/>
      <c r="T61" s="43"/>
      <c r="U61" s="63"/>
      <c r="V61" s="63"/>
    </row>
    <row r="62" spans="1:22" ht="18" customHeight="1" thickBot="1">
      <c r="A62" s="217"/>
      <c r="B62" s="212" t="s">
        <v>216</v>
      </c>
      <c r="C62" s="212">
        <v>4</v>
      </c>
      <c r="D62" s="213">
        <v>3</v>
      </c>
      <c r="E62" s="165">
        <v>3</v>
      </c>
      <c r="F62" s="165">
        <v>2</v>
      </c>
      <c r="G62" s="214">
        <v>3</v>
      </c>
      <c r="H62" s="214">
        <v>2</v>
      </c>
      <c r="I62" s="214">
        <v>0</v>
      </c>
      <c r="J62" s="214">
        <v>4</v>
      </c>
      <c r="K62" s="215">
        <f>SUM(C62:J62)</f>
        <v>21</v>
      </c>
      <c r="L62" s="218"/>
      <c r="M62" s="61"/>
      <c r="N62" s="41"/>
      <c r="P62" s="102"/>
      <c r="R62" s="62"/>
      <c r="T62" s="43"/>
      <c r="U62" s="63"/>
      <c r="V62" s="63"/>
    </row>
    <row r="63" spans="1:22" ht="8.25" customHeight="1">
      <c r="A63" s="217"/>
      <c r="B63" s="219"/>
      <c r="C63" s="219"/>
      <c r="D63" s="173"/>
      <c r="E63" s="42"/>
      <c r="F63" s="42"/>
      <c r="G63" s="210"/>
      <c r="H63" s="210"/>
      <c r="I63" s="210"/>
      <c r="J63" s="210"/>
      <c r="K63" s="222"/>
      <c r="L63" s="218"/>
      <c r="M63" s="61"/>
      <c r="N63" s="41"/>
      <c r="P63" s="102"/>
      <c r="R63" s="62"/>
      <c r="T63" s="43"/>
      <c r="U63" s="63"/>
      <c r="V63" s="63"/>
    </row>
    <row r="64" spans="1:22" ht="18" customHeight="1">
      <c r="A64" s="67">
        <v>3</v>
      </c>
      <c r="B64" t="s">
        <v>438</v>
      </c>
      <c r="E64" s="439" t="s">
        <v>439</v>
      </c>
      <c r="F64" s="440" t="s">
        <v>431</v>
      </c>
      <c r="G64" s="440"/>
      <c r="H64" s="208">
        <v>91</v>
      </c>
      <c r="I64" s="208">
        <v>76</v>
      </c>
      <c r="J64" s="208">
        <v>74</v>
      </c>
      <c r="K64" s="441">
        <f>SUM(H64:J64)</f>
        <v>241</v>
      </c>
      <c r="L64" s="441"/>
      <c r="M64" s="116"/>
      <c r="N64" s="116"/>
      <c r="P64" s="102"/>
      <c r="R64" s="62"/>
      <c r="T64" s="43"/>
      <c r="U64" s="63"/>
      <c r="V64" s="63"/>
    </row>
    <row r="65" spans="1:22" ht="18" customHeight="1">
      <c r="A65" s="67"/>
      <c r="E65" s="439"/>
      <c r="F65" s="440"/>
      <c r="G65" s="440"/>
      <c r="H65" s="209">
        <v>91</v>
      </c>
      <c r="I65" s="209">
        <v>86</v>
      </c>
      <c r="J65" s="209">
        <v>78</v>
      </c>
      <c r="K65" s="441">
        <f>SUM(H65:J65)</f>
        <v>255</v>
      </c>
      <c r="L65" s="441"/>
      <c r="M65" s="116"/>
      <c r="N65" s="116"/>
      <c r="P65" s="102"/>
      <c r="R65" s="62"/>
      <c r="T65" s="43"/>
      <c r="U65" s="63"/>
      <c r="V65" s="63"/>
    </row>
    <row r="66" spans="1:22" ht="18" customHeight="1" thickBot="1">
      <c r="A66" s="67"/>
      <c r="B66" s="173"/>
      <c r="C66" s="173"/>
      <c r="D66" s="173"/>
      <c r="E66" s="42"/>
      <c r="F66" s="42"/>
      <c r="G66" s="210"/>
      <c r="H66" s="210"/>
      <c r="I66" s="116"/>
      <c r="J66" s="68"/>
      <c r="K66" s="211">
        <f>SUM(K64:K65)</f>
        <v>496</v>
      </c>
      <c r="L66" s="60" t="s">
        <v>30</v>
      </c>
      <c r="M66" s="61" t="s">
        <v>33</v>
      </c>
      <c r="N66" s="41"/>
      <c r="P66" s="102"/>
      <c r="R66" s="62"/>
      <c r="T66" s="43"/>
      <c r="U66" s="63"/>
      <c r="V66" s="63"/>
    </row>
    <row r="67" spans="1:22" ht="18" customHeight="1" thickBot="1">
      <c r="A67" s="67"/>
      <c r="B67" s="212" t="s">
        <v>216</v>
      </c>
      <c r="C67" s="212">
        <v>2</v>
      </c>
      <c r="D67" s="213">
        <v>2</v>
      </c>
      <c r="E67" s="165">
        <v>2</v>
      </c>
      <c r="F67" s="165">
        <v>1</v>
      </c>
      <c r="G67" s="214">
        <v>2</v>
      </c>
      <c r="H67" s="214">
        <v>1</v>
      </c>
      <c r="I67" s="214">
        <v>0</v>
      </c>
      <c r="J67" s="214"/>
      <c r="K67" s="215">
        <f>SUM(C67:J67)</f>
        <v>10</v>
      </c>
      <c r="L67" s="218"/>
      <c r="M67" s="61"/>
      <c r="N67" s="41"/>
      <c r="P67" s="102"/>
      <c r="R67" s="62"/>
      <c r="T67" s="43"/>
      <c r="U67" s="63"/>
      <c r="V67" s="63"/>
    </row>
    <row r="68" spans="1:22" ht="9.75" customHeight="1">
      <c r="A68" s="67"/>
      <c r="B68" s="219"/>
      <c r="C68" s="219"/>
      <c r="D68" s="173"/>
      <c r="E68" s="42"/>
      <c r="F68" s="42"/>
      <c r="G68" s="210"/>
      <c r="H68" s="210"/>
      <c r="I68" s="210"/>
      <c r="J68" s="210"/>
      <c r="K68" s="222"/>
      <c r="L68" s="218"/>
      <c r="M68" s="61"/>
      <c r="N68" s="41"/>
      <c r="P68" s="102"/>
      <c r="R68" s="62"/>
      <c r="T68" s="43"/>
      <c r="U68" s="63"/>
      <c r="V68" s="63"/>
    </row>
    <row r="69" spans="1:22" ht="18" customHeight="1">
      <c r="A69" s="67">
        <v>4</v>
      </c>
      <c r="B69" s="206" t="s">
        <v>440</v>
      </c>
      <c r="C69" s="207"/>
      <c r="D69" s="207"/>
      <c r="E69" s="439" t="s">
        <v>441</v>
      </c>
      <c r="F69" s="440" t="s">
        <v>23</v>
      </c>
      <c r="G69" s="440"/>
      <c r="H69" s="208">
        <v>92</v>
      </c>
      <c r="I69" s="208">
        <v>93</v>
      </c>
      <c r="J69" s="208">
        <v>89</v>
      </c>
      <c r="K69" s="441">
        <f>SUM(H69:J69)</f>
        <v>274</v>
      </c>
      <c r="L69" s="441"/>
      <c r="M69" s="216"/>
      <c r="N69" s="41"/>
      <c r="P69" s="102"/>
      <c r="R69" s="62"/>
      <c r="T69" s="43"/>
      <c r="U69" s="63"/>
      <c r="V69" s="63"/>
    </row>
    <row r="70" spans="1:22" ht="18" customHeight="1">
      <c r="A70" s="217"/>
      <c r="B70" s="173"/>
      <c r="C70" s="173"/>
      <c r="D70" s="173"/>
      <c r="E70" s="439"/>
      <c r="F70" s="440"/>
      <c r="G70" s="440"/>
      <c r="H70" s="209">
        <v>67</v>
      </c>
      <c r="I70" s="209">
        <v>86</v>
      </c>
      <c r="J70" s="209">
        <v>89</v>
      </c>
      <c r="K70" s="441">
        <f>SUM(H70:J70)</f>
        <v>242</v>
      </c>
      <c r="L70" s="441"/>
      <c r="M70" s="216"/>
      <c r="N70" s="41"/>
      <c r="P70" s="102"/>
      <c r="R70" s="62"/>
      <c r="T70" s="43"/>
      <c r="U70" s="63"/>
      <c r="V70" s="63"/>
    </row>
    <row r="71" spans="1:22" ht="18" customHeight="1" thickBot="1">
      <c r="A71" s="217"/>
      <c r="B71" s="173"/>
      <c r="C71" s="173"/>
      <c r="D71" s="173"/>
      <c r="E71" s="42"/>
      <c r="F71" s="42"/>
      <c r="G71" s="210"/>
      <c r="H71" s="210"/>
      <c r="I71" s="116"/>
      <c r="J71" s="68"/>
      <c r="K71" s="211">
        <f>SUM(K69:K70)</f>
        <v>516</v>
      </c>
      <c r="L71" s="60" t="s">
        <v>30</v>
      </c>
      <c r="M71" s="61" t="s">
        <v>33</v>
      </c>
      <c r="N71" s="41"/>
      <c r="P71" s="102"/>
      <c r="R71" s="62"/>
      <c r="T71" s="43"/>
      <c r="U71" s="63"/>
      <c r="V71" s="63"/>
    </row>
    <row r="72" spans="1:22" ht="18" customHeight="1" thickBot="1">
      <c r="A72" s="217"/>
      <c r="B72" s="212" t="s">
        <v>216</v>
      </c>
      <c r="C72" s="212">
        <v>0</v>
      </c>
      <c r="D72" s="308">
        <v>1</v>
      </c>
      <c r="E72" s="165">
        <v>2</v>
      </c>
      <c r="F72" s="165">
        <v>0</v>
      </c>
      <c r="G72" s="214">
        <v>1</v>
      </c>
      <c r="H72" s="214">
        <v>2</v>
      </c>
      <c r="I72" s="214"/>
      <c r="J72" s="214"/>
      <c r="K72" s="215">
        <f>SUM(C72:J72)</f>
        <v>6</v>
      </c>
      <c r="L72" s="60"/>
      <c r="M72" s="61"/>
      <c r="N72" s="41"/>
      <c r="P72" s="102"/>
      <c r="R72" s="62"/>
      <c r="T72" s="43"/>
      <c r="U72" s="63"/>
      <c r="V72" s="63"/>
    </row>
    <row r="73" spans="1:22" ht="18" customHeight="1">
      <c r="A73" s="217"/>
      <c r="B73" s="219"/>
      <c r="C73" s="173"/>
      <c r="D73" s="173"/>
      <c r="E73" s="42"/>
      <c r="F73" s="42"/>
      <c r="G73" s="210"/>
      <c r="H73" s="210"/>
      <c r="I73" s="210"/>
      <c r="J73" s="210"/>
      <c r="K73" s="222"/>
      <c r="L73" s="60"/>
      <c r="M73" s="61"/>
      <c r="N73" s="41"/>
      <c r="P73" s="102"/>
      <c r="R73" s="62"/>
      <c r="T73" s="43"/>
      <c r="U73" s="63"/>
      <c r="V73" s="63"/>
    </row>
    <row r="74" spans="1:22" ht="18" customHeight="1">
      <c r="A74" s="67"/>
      <c r="B74" s="206"/>
      <c r="C74" s="207"/>
      <c r="D74" s="207"/>
      <c r="E74" s="301"/>
      <c r="F74" s="90"/>
      <c r="G74" s="90"/>
      <c r="H74" s="208"/>
      <c r="I74" s="208"/>
      <c r="J74" s="208"/>
      <c r="K74" s="69"/>
      <c r="L74" s="69"/>
      <c r="M74" s="216"/>
      <c r="N74" s="41"/>
      <c r="P74" s="102"/>
      <c r="R74" s="62"/>
      <c r="T74" s="43"/>
      <c r="U74" s="63"/>
      <c r="V74" s="63"/>
    </row>
    <row r="75" spans="1:22" ht="18" customHeight="1">
      <c r="A75" s="217"/>
      <c r="B75" s="173"/>
      <c r="C75" s="173"/>
      <c r="D75" s="173"/>
      <c r="E75" s="301"/>
      <c r="F75" s="90"/>
      <c r="G75" s="90"/>
      <c r="H75" s="209"/>
      <c r="I75" s="209"/>
      <c r="J75" s="209"/>
      <c r="K75" s="69"/>
      <c r="L75" s="69"/>
      <c r="M75" s="216"/>
      <c r="N75" s="41"/>
      <c r="O75" s="40"/>
      <c r="P75" s="102"/>
      <c r="R75" s="62"/>
      <c r="T75" s="43"/>
      <c r="U75" s="63"/>
      <c r="V75" s="63"/>
    </row>
    <row r="76" spans="1:22" ht="18" customHeight="1">
      <c r="A76" s="217"/>
      <c r="B76" s="220"/>
      <c r="C76" s="173"/>
      <c r="D76" s="173"/>
      <c r="E76" s="221"/>
      <c r="F76" s="49"/>
      <c r="G76" s="210"/>
      <c r="H76" s="210"/>
      <c r="I76" s="116"/>
      <c r="J76" s="68"/>
      <c r="K76" s="211"/>
      <c r="L76" s="60"/>
      <c r="M76" s="61"/>
      <c r="N76" s="41"/>
      <c r="O76" s="40"/>
      <c r="P76" s="102"/>
      <c r="R76" s="62"/>
      <c r="T76" s="43"/>
      <c r="U76" s="63"/>
      <c r="V76" s="63"/>
    </row>
    <row r="77" spans="1:22" ht="18" customHeight="1">
      <c r="A77" s="66"/>
      <c r="B77" s="53"/>
      <c r="C77" s="52"/>
      <c r="D77" s="147"/>
      <c r="E77" s="303"/>
      <c r="F77" s="303"/>
      <c r="G77" s="40"/>
      <c r="H77" s="40"/>
      <c r="I77" s="40"/>
      <c r="J77" s="40"/>
      <c r="K77" s="40"/>
      <c r="L77" s="40"/>
      <c r="M77" s="50"/>
      <c r="N77" s="51"/>
      <c r="O77" s="40"/>
      <c r="P77" s="102"/>
      <c r="R77" s="62"/>
      <c r="T77" s="43"/>
      <c r="U77" s="63"/>
      <c r="V77" s="63"/>
    </row>
    <row r="78" spans="1:22" ht="18" customHeight="1">
      <c r="A78" s="66"/>
      <c r="B78" s="53"/>
      <c r="C78" s="52"/>
      <c r="D78" s="147"/>
      <c r="E78" s="303"/>
      <c r="F78" s="303"/>
      <c r="G78" s="40"/>
      <c r="H78" s="40"/>
      <c r="I78" s="40"/>
      <c r="J78" s="40"/>
      <c r="K78" s="40"/>
      <c r="L78" s="40"/>
      <c r="M78" s="50"/>
      <c r="N78" s="51"/>
      <c r="O78" s="40"/>
      <c r="P78" s="102"/>
      <c r="R78" s="62"/>
      <c r="T78" s="43"/>
      <c r="U78" s="63"/>
      <c r="V78" s="63"/>
    </row>
    <row r="79" spans="1:16" ht="52.5" customHeight="1">
      <c r="A79" s="357" t="s">
        <v>472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7"/>
    </row>
    <row r="80" spans="1:15" ht="14.25">
      <c r="A80" s="475" t="s">
        <v>25</v>
      </c>
      <c r="B80" s="475"/>
      <c r="C80" s="47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</row>
    <row r="81" spans="1:14" ht="15">
      <c r="A81" s="389">
        <v>43479</v>
      </c>
      <c r="B81" s="389"/>
      <c r="C81" s="389"/>
      <c r="D81" s="389"/>
      <c r="E81" s="1"/>
      <c r="F81" s="1"/>
      <c r="G81" s="1"/>
      <c r="H81" s="1"/>
      <c r="I81" s="1"/>
      <c r="J81" s="390"/>
      <c r="K81" s="390"/>
      <c r="L81" s="390"/>
      <c r="M81" s="390"/>
      <c r="N81" s="309" t="s">
        <v>435</v>
      </c>
    </row>
    <row r="82" spans="1:16" ht="14.25">
      <c r="A82" s="324" t="s">
        <v>7</v>
      </c>
      <c r="B82" s="369" t="s">
        <v>0</v>
      </c>
      <c r="C82" s="370"/>
      <c r="D82" s="473" t="s">
        <v>15</v>
      </c>
      <c r="E82" s="3" t="s">
        <v>4</v>
      </c>
      <c r="F82" s="4"/>
      <c r="G82" s="5"/>
      <c r="H82" s="6"/>
      <c r="I82" s="6" t="s">
        <v>1</v>
      </c>
      <c r="J82" s="6"/>
      <c r="K82" s="6"/>
      <c r="L82" s="7"/>
      <c r="M82" s="375" t="s">
        <v>6</v>
      </c>
      <c r="N82" s="479"/>
      <c r="O82" s="477" t="s">
        <v>3</v>
      </c>
      <c r="P82" s="107" t="s">
        <v>84</v>
      </c>
    </row>
    <row r="83" spans="1:16" ht="14.25">
      <c r="A83" s="325"/>
      <c r="B83" s="371"/>
      <c r="C83" s="372"/>
      <c r="D83" s="474"/>
      <c r="E83" s="8" t="s">
        <v>5</v>
      </c>
      <c r="F83" s="9"/>
      <c r="G83" s="11">
        <v>1</v>
      </c>
      <c r="H83" s="11">
        <v>2</v>
      </c>
      <c r="I83" s="11">
        <v>3</v>
      </c>
      <c r="J83" s="11">
        <v>4</v>
      </c>
      <c r="K83" s="11">
        <v>5</v>
      </c>
      <c r="L83" s="11">
        <v>6</v>
      </c>
      <c r="M83" s="376"/>
      <c r="N83" s="480"/>
      <c r="O83" s="478"/>
      <c r="P83" s="108" t="s">
        <v>85</v>
      </c>
    </row>
    <row r="84" spans="1:16" ht="21" customHeight="1">
      <c r="A84" s="66">
        <v>1</v>
      </c>
      <c r="B84" s="53" t="s">
        <v>83</v>
      </c>
      <c r="C84" s="52"/>
      <c r="D84" s="266" t="s">
        <v>129</v>
      </c>
      <c r="E84" s="436" t="s">
        <v>120</v>
      </c>
      <c r="F84" s="436"/>
      <c r="G84" s="40">
        <v>99</v>
      </c>
      <c r="H84" s="40">
        <v>95</v>
      </c>
      <c r="I84" s="40">
        <v>94</v>
      </c>
      <c r="J84" s="40">
        <v>95</v>
      </c>
      <c r="K84" s="40">
        <v>95</v>
      </c>
      <c r="L84" s="40">
        <v>95</v>
      </c>
      <c r="M84" s="50">
        <f aca="true" t="shared" si="1" ref="M84:M115">SUM(G84:L84)</f>
        <v>573</v>
      </c>
      <c r="N84" s="51" t="s">
        <v>474</v>
      </c>
      <c r="O84" s="40" t="str">
        <f aca="true" t="shared" si="2" ref="O84:O115">IF(OR(AND(M84&gt;0,M84&lt;530),M84=0,M84=529),"-",IF(OR(AND(M84&gt;529,M84&lt;550),M84=530,M84=549),"2",IF(OR(AND(M84&gt;549,M84&lt;565),M84=550,M84=564),"1",IF(OR(AND(M84&gt;564,M84&lt;575),M84=565,M84=574),"КМС",IF(OR(AND(M84&gt;574,M84&lt;584),M84=575,M84=584),"МС",IF(OR(AND(M84&gt;584,M84&lt;601),M84=585,M84=600),"МСМК",))))))</f>
        <v>КМС</v>
      </c>
      <c r="P84" s="102" t="s">
        <v>78</v>
      </c>
    </row>
    <row r="85" spans="1:16" ht="21" customHeight="1">
      <c r="A85" s="66">
        <v>2</v>
      </c>
      <c r="B85" s="53" t="s">
        <v>162</v>
      </c>
      <c r="C85" s="52"/>
      <c r="D85" s="266" t="s">
        <v>163</v>
      </c>
      <c r="E85" s="437" t="s">
        <v>119</v>
      </c>
      <c r="F85" s="437"/>
      <c r="G85" s="40">
        <v>97</v>
      </c>
      <c r="H85" s="40">
        <v>96</v>
      </c>
      <c r="I85" s="40">
        <v>95</v>
      </c>
      <c r="J85" s="40">
        <v>93</v>
      </c>
      <c r="K85" s="40">
        <v>95</v>
      </c>
      <c r="L85" s="40">
        <v>96</v>
      </c>
      <c r="M85" s="50">
        <f t="shared" si="1"/>
        <v>572</v>
      </c>
      <c r="N85" s="51" t="s">
        <v>29</v>
      </c>
      <c r="O85" s="40" t="str">
        <f t="shared" si="2"/>
        <v>КМС</v>
      </c>
      <c r="P85" s="102" t="s">
        <v>81</v>
      </c>
    </row>
    <row r="86" spans="1:16" ht="21" customHeight="1">
      <c r="A86" s="66">
        <v>3</v>
      </c>
      <c r="B86" s="53" t="s">
        <v>100</v>
      </c>
      <c r="C86" s="52"/>
      <c r="D86" s="266" t="s">
        <v>446</v>
      </c>
      <c r="E86" s="437" t="s">
        <v>112</v>
      </c>
      <c r="F86" s="437"/>
      <c r="G86" s="40">
        <v>95</v>
      </c>
      <c r="H86" s="40">
        <v>95</v>
      </c>
      <c r="I86" s="40">
        <v>96</v>
      </c>
      <c r="J86" s="40">
        <v>95</v>
      </c>
      <c r="K86" s="40">
        <v>95</v>
      </c>
      <c r="L86" s="40">
        <v>96</v>
      </c>
      <c r="M86" s="50">
        <f t="shared" si="1"/>
        <v>572</v>
      </c>
      <c r="N86" s="51" t="s">
        <v>106</v>
      </c>
      <c r="O86" s="40" t="str">
        <f t="shared" si="2"/>
        <v>КМС</v>
      </c>
      <c r="P86" s="102" t="s">
        <v>80</v>
      </c>
    </row>
    <row r="87" spans="1:16" ht="21" customHeight="1">
      <c r="A87" s="66">
        <v>4</v>
      </c>
      <c r="B87" s="53" t="s">
        <v>165</v>
      </c>
      <c r="C87" s="52"/>
      <c r="D87" s="266" t="s">
        <v>476</v>
      </c>
      <c r="E87" s="437" t="s">
        <v>175</v>
      </c>
      <c r="F87" s="437"/>
      <c r="G87" s="40">
        <v>97</v>
      </c>
      <c r="H87" s="40">
        <v>93</v>
      </c>
      <c r="I87" s="40">
        <v>95</v>
      </c>
      <c r="J87" s="40">
        <v>97</v>
      </c>
      <c r="K87" s="40">
        <v>96</v>
      </c>
      <c r="L87" s="40">
        <v>92</v>
      </c>
      <c r="M87" s="50">
        <f t="shared" si="1"/>
        <v>570</v>
      </c>
      <c r="N87" s="51" t="s">
        <v>126</v>
      </c>
      <c r="O87" s="40" t="str">
        <f t="shared" si="2"/>
        <v>КМС</v>
      </c>
      <c r="P87" s="102" t="s">
        <v>57</v>
      </c>
    </row>
    <row r="88" spans="1:16" ht="21" customHeight="1">
      <c r="A88" s="66">
        <v>5</v>
      </c>
      <c r="B88" s="53" t="s">
        <v>43</v>
      </c>
      <c r="C88" s="52"/>
      <c r="D88" s="266" t="s">
        <v>136</v>
      </c>
      <c r="E88" s="437" t="s">
        <v>473</v>
      </c>
      <c r="F88" s="437"/>
      <c r="G88" s="40">
        <v>95</v>
      </c>
      <c r="H88" s="40">
        <v>95</v>
      </c>
      <c r="I88" s="40">
        <v>95</v>
      </c>
      <c r="J88" s="40">
        <v>94</v>
      </c>
      <c r="K88" s="40">
        <v>99</v>
      </c>
      <c r="L88" s="40">
        <v>91</v>
      </c>
      <c r="M88" s="50">
        <f t="shared" si="1"/>
        <v>569</v>
      </c>
      <c r="N88" s="51" t="s">
        <v>104</v>
      </c>
      <c r="O88" s="40" t="str">
        <f t="shared" si="2"/>
        <v>КМС</v>
      </c>
      <c r="P88" s="102">
        <v>10</v>
      </c>
    </row>
    <row r="89" spans="1:16" ht="21" customHeight="1">
      <c r="A89" s="66">
        <v>6</v>
      </c>
      <c r="B89" s="53" t="s">
        <v>93</v>
      </c>
      <c r="C89" s="52"/>
      <c r="D89" s="266" t="s">
        <v>87</v>
      </c>
      <c r="E89" s="437" t="s">
        <v>157</v>
      </c>
      <c r="F89" s="437"/>
      <c r="G89" s="40">
        <v>98</v>
      </c>
      <c r="H89" s="40">
        <v>91</v>
      </c>
      <c r="I89" s="40">
        <v>93</v>
      </c>
      <c r="J89" s="40">
        <v>94</v>
      </c>
      <c r="K89" s="40">
        <v>97</v>
      </c>
      <c r="L89" s="40">
        <v>95</v>
      </c>
      <c r="M89" s="50">
        <f t="shared" si="1"/>
        <v>568</v>
      </c>
      <c r="N89" s="51" t="s">
        <v>38</v>
      </c>
      <c r="O89" s="40" t="str">
        <f t="shared" si="2"/>
        <v>КМС</v>
      </c>
      <c r="P89" s="102">
        <v>2</v>
      </c>
    </row>
    <row r="90" spans="1:16" ht="21" customHeight="1">
      <c r="A90" s="66">
        <v>7</v>
      </c>
      <c r="B90" s="53" t="s">
        <v>463</v>
      </c>
      <c r="C90" s="52"/>
      <c r="D90" s="266" t="s">
        <v>183</v>
      </c>
      <c r="E90" s="437" t="s">
        <v>464</v>
      </c>
      <c r="F90" s="437"/>
      <c r="G90" s="40">
        <v>97</v>
      </c>
      <c r="H90" s="40">
        <v>95</v>
      </c>
      <c r="I90" s="40">
        <v>96</v>
      </c>
      <c r="J90" s="40">
        <v>96</v>
      </c>
      <c r="K90" s="40">
        <v>93</v>
      </c>
      <c r="L90" s="40">
        <v>91</v>
      </c>
      <c r="M90" s="50">
        <f t="shared" si="1"/>
        <v>568</v>
      </c>
      <c r="N90" s="51" t="s">
        <v>475</v>
      </c>
      <c r="O90" s="40" t="str">
        <f t="shared" si="2"/>
        <v>КМС</v>
      </c>
      <c r="P90" s="102" t="s">
        <v>74</v>
      </c>
    </row>
    <row r="91" spans="1:16" ht="21" customHeight="1">
      <c r="A91" s="66">
        <v>8</v>
      </c>
      <c r="B91" s="53" t="s">
        <v>108</v>
      </c>
      <c r="C91" s="52"/>
      <c r="D91" s="266" t="s">
        <v>217</v>
      </c>
      <c r="E91" s="437" t="s">
        <v>113</v>
      </c>
      <c r="F91" s="437"/>
      <c r="G91" s="40">
        <v>92</v>
      </c>
      <c r="H91" s="40">
        <v>92</v>
      </c>
      <c r="I91" s="40">
        <v>95</v>
      </c>
      <c r="J91" s="40">
        <v>96</v>
      </c>
      <c r="K91" s="40">
        <v>95</v>
      </c>
      <c r="L91" s="40">
        <v>97</v>
      </c>
      <c r="M91" s="50">
        <f t="shared" si="1"/>
        <v>567</v>
      </c>
      <c r="N91" s="51" t="s">
        <v>132</v>
      </c>
      <c r="O91" s="40" t="str">
        <f t="shared" si="2"/>
        <v>КМС</v>
      </c>
      <c r="P91" s="102" t="s">
        <v>79</v>
      </c>
    </row>
    <row r="92" spans="1:16" ht="21" customHeight="1">
      <c r="A92" s="66">
        <v>9</v>
      </c>
      <c r="B92" s="53" t="s">
        <v>156</v>
      </c>
      <c r="C92" s="52"/>
      <c r="D92" s="266" t="s">
        <v>143</v>
      </c>
      <c r="E92" s="437" t="s">
        <v>161</v>
      </c>
      <c r="F92" s="437"/>
      <c r="G92" s="40">
        <v>95</v>
      </c>
      <c r="H92" s="40">
        <v>99</v>
      </c>
      <c r="I92" s="40">
        <v>91</v>
      </c>
      <c r="J92" s="40">
        <v>91</v>
      </c>
      <c r="K92" s="40">
        <v>93</v>
      </c>
      <c r="L92" s="40">
        <v>95</v>
      </c>
      <c r="M92" s="50">
        <f t="shared" si="1"/>
        <v>564</v>
      </c>
      <c r="N92" s="51" t="s">
        <v>133</v>
      </c>
      <c r="O92" s="40" t="str">
        <f t="shared" si="2"/>
        <v>1</v>
      </c>
      <c r="P92" s="102"/>
    </row>
    <row r="93" spans="1:16" ht="26.25" customHeight="1">
      <c r="A93" s="66">
        <v>10</v>
      </c>
      <c r="B93" s="53" t="s">
        <v>455</v>
      </c>
      <c r="C93" s="52"/>
      <c r="D93" s="266" t="s">
        <v>352</v>
      </c>
      <c r="E93" s="437" t="s">
        <v>431</v>
      </c>
      <c r="F93" s="437"/>
      <c r="G93" s="40">
        <v>92</v>
      </c>
      <c r="H93" s="40">
        <v>90</v>
      </c>
      <c r="I93" s="40">
        <v>99</v>
      </c>
      <c r="J93" s="40">
        <v>95</v>
      </c>
      <c r="K93" s="40">
        <v>97</v>
      </c>
      <c r="L93" s="40">
        <v>91</v>
      </c>
      <c r="M93" s="50">
        <f t="shared" si="1"/>
        <v>564</v>
      </c>
      <c r="N93" s="51" t="s">
        <v>104</v>
      </c>
      <c r="O93" s="40" t="str">
        <f t="shared" si="2"/>
        <v>1</v>
      </c>
      <c r="P93" s="102"/>
    </row>
    <row r="94" spans="1:15" ht="21" customHeight="1">
      <c r="A94" s="66">
        <v>11</v>
      </c>
      <c r="B94" s="53" t="s">
        <v>55</v>
      </c>
      <c r="C94" s="52"/>
      <c r="D94" s="266" t="s">
        <v>87</v>
      </c>
      <c r="E94" s="437" t="s">
        <v>23</v>
      </c>
      <c r="F94" s="437"/>
      <c r="G94" s="40">
        <v>95</v>
      </c>
      <c r="H94" s="40">
        <v>94</v>
      </c>
      <c r="I94" s="40">
        <v>91</v>
      </c>
      <c r="J94" s="40">
        <v>96</v>
      </c>
      <c r="K94" s="40">
        <v>94</v>
      </c>
      <c r="L94" s="40">
        <v>93</v>
      </c>
      <c r="M94" s="50">
        <f t="shared" si="1"/>
        <v>563</v>
      </c>
      <c r="N94" s="51" t="s">
        <v>126</v>
      </c>
      <c r="O94" s="40" t="str">
        <f t="shared" si="2"/>
        <v>1</v>
      </c>
    </row>
    <row r="95" spans="1:16" ht="21" customHeight="1">
      <c r="A95" s="66">
        <v>12</v>
      </c>
      <c r="B95" s="53" t="s">
        <v>447</v>
      </c>
      <c r="C95" s="52"/>
      <c r="D95" s="266" t="s">
        <v>92</v>
      </c>
      <c r="E95" s="437" t="s">
        <v>357</v>
      </c>
      <c r="F95" s="437"/>
      <c r="G95" s="40">
        <v>91</v>
      </c>
      <c r="H95" s="40">
        <v>95</v>
      </c>
      <c r="I95" s="40">
        <v>93</v>
      </c>
      <c r="J95" s="40">
        <v>93</v>
      </c>
      <c r="K95" s="40">
        <v>94</v>
      </c>
      <c r="L95" s="40">
        <v>96</v>
      </c>
      <c r="M95" s="50">
        <f t="shared" si="1"/>
        <v>562</v>
      </c>
      <c r="N95" s="51" t="s">
        <v>36</v>
      </c>
      <c r="O95" s="40" t="str">
        <f t="shared" si="2"/>
        <v>1</v>
      </c>
      <c r="P95" s="102"/>
    </row>
    <row r="96" spans="1:15" ht="21" customHeight="1">
      <c r="A96" s="66">
        <v>13</v>
      </c>
      <c r="B96" s="53" t="s">
        <v>167</v>
      </c>
      <c r="C96" s="52"/>
      <c r="D96" s="266" t="s">
        <v>92</v>
      </c>
      <c r="E96" s="437" t="s">
        <v>175</v>
      </c>
      <c r="F96" s="437"/>
      <c r="G96" s="40">
        <v>96</v>
      </c>
      <c r="H96" s="40">
        <v>93</v>
      </c>
      <c r="I96" s="40">
        <v>93</v>
      </c>
      <c r="J96" s="40">
        <v>94</v>
      </c>
      <c r="K96" s="40">
        <v>93</v>
      </c>
      <c r="L96" s="40">
        <v>93</v>
      </c>
      <c r="M96" s="50">
        <f t="shared" si="1"/>
        <v>562</v>
      </c>
      <c r="N96" s="51" t="s">
        <v>38</v>
      </c>
      <c r="O96" s="40" t="str">
        <f t="shared" si="2"/>
        <v>1</v>
      </c>
    </row>
    <row r="97" spans="1:16" ht="21" customHeight="1">
      <c r="A97" s="66">
        <v>14</v>
      </c>
      <c r="B97" s="53" t="s">
        <v>461</v>
      </c>
      <c r="C97" s="52"/>
      <c r="D97" s="266" t="s">
        <v>135</v>
      </c>
      <c r="E97" s="437" t="s">
        <v>166</v>
      </c>
      <c r="F97" s="437"/>
      <c r="G97" s="40">
        <v>94</v>
      </c>
      <c r="H97" s="40">
        <v>91</v>
      </c>
      <c r="I97" s="40">
        <v>95</v>
      </c>
      <c r="J97" s="40">
        <v>95</v>
      </c>
      <c r="K97" s="40">
        <v>95</v>
      </c>
      <c r="L97" s="40">
        <v>92</v>
      </c>
      <c r="M97" s="50">
        <f t="shared" si="1"/>
        <v>562</v>
      </c>
      <c r="N97" s="51" t="s">
        <v>132</v>
      </c>
      <c r="O97" s="40" t="str">
        <f t="shared" si="2"/>
        <v>1</v>
      </c>
      <c r="P97" s="102"/>
    </row>
    <row r="98" spans="1:15" ht="21" customHeight="1">
      <c r="A98" s="66">
        <v>15</v>
      </c>
      <c r="B98" s="53" t="s">
        <v>39</v>
      </c>
      <c r="C98" s="52"/>
      <c r="D98" s="266" t="s">
        <v>466</v>
      </c>
      <c r="E98" s="437" t="s">
        <v>166</v>
      </c>
      <c r="F98" s="437"/>
      <c r="G98" s="40">
        <v>93</v>
      </c>
      <c r="H98" s="40">
        <v>93</v>
      </c>
      <c r="I98" s="40">
        <v>94</v>
      </c>
      <c r="J98" s="40">
        <v>94</v>
      </c>
      <c r="K98" s="40">
        <v>93</v>
      </c>
      <c r="L98" s="40">
        <v>94</v>
      </c>
      <c r="M98" s="50">
        <f t="shared" si="1"/>
        <v>561</v>
      </c>
      <c r="N98" s="51" t="s">
        <v>474</v>
      </c>
      <c r="O98" s="40" t="str">
        <f t="shared" si="2"/>
        <v>1</v>
      </c>
    </row>
    <row r="99" spans="1:16" ht="21" customHeight="1">
      <c r="A99" s="66">
        <v>16</v>
      </c>
      <c r="B99" s="53" t="s">
        <v>454</v>
      </c>
      <c r="C99" s="52"/>
      <c r="D99" s="266" t="s">
        <v>383</v>
      </c>
      <c r="E99" s="437" t="s">
        <v>169</v>
      </c>
      <c r="F99" s="437"/>
      <c r="G99" s="40">
        <v>91</v>
      </c>
      <c r="H99" s="40">
        <v>91</v>
      </c>
      <c r="I99" s="40">
        <v>93</v>
      </c>
      <c r="J99" s="40">
        <v>95</v>
      </c>
      <c r="K99" s="40">
        <v>93</v>
      </c>
      <c r="L99" s="40">
        <v>95</v>
      </c>
      <c r="M99" s="50">
        <f t="shared" si="1"/>
        <v>558</v>
      </c>
      <c r="N99" s="51" t="s">
        <v>35</v>
      </c>
      <c r="O99" s="40" t="str">
        <f t="shared" si="2"/>
        <v>1</v>
      </c>
      <c r="P99" s="109"/>
    </row>
    <row r="100" spans="1:15" ht="24.75" customHeight="1">
      <c r="A100" s="66">
        <v>17</v>
      </c>
      <c r="B100" s="53" t="s">
        <v>63</v>
      </c>
      <c r="C100" s="52"/>
      <c r="D100" s="266" t="s">
        <v>249</v>
      </c>
      <c r="E100" s="437" t="s">
        <v>23</v>
      </c>
      <c r="F100" s="437"/>
      <c r="G100" s="40">
        <v>95</v>
      </c>
      <c r="H100" s="40">
        <v>89</v>
      </c>
      <c r="I100" s="40">
        <v>93</v>
      </c>
      <c r="J100" s="40">
        <v>90</v>
      </c>
      <c r="K100" s="40">
        <v>94</v>
      </c>
      <c r="L100" s="40">
        <v>96</v>
      </c>
      <c r="M100" s="50">
        <f t="shared" si="1"/>
        <v>557</v>
      </c>
      <c r="N100" s="51" t="s">
        <v>29</v>
      </c>
      <c r="O100" s="40" t="str">
        <f t="shared" si="2"/>
        <v>1</v>
      </c>
    </row>
    <row r="101" spans="1:15" ht="21" customHeight="1">
      <c r="A101" s="66">
        <v>18</v>
      </c>
      <c r="B101" s="53" t="s">
        <v>465</v>
      </c>
      <c r="C101" s="52"/>
      <c r="D101" s="266" t="s">
        <v>297</v>
      </c>
      <c r="E101" s="437" t="s">
        <v>444</v>
      </c>
      <c r="F101" s="437"/>
      <c r="G101" s="40">
        <v>95</v>
      </c>
      <c r="H101" s="40">
        <v>92</v>
      </c>
      <c r="I101" s="40">
        <v>92</v>
      </c>
      <c r="J101" s="40">
        <v>95</v>
      </c>
      <c r="K101" s="40">
        <v>92</v>
      </c>
      <c r="L101" s="40">
        <v>90</v>
      </c>
      <c r="M101" s="50">
        <f t="shared" si="1"/>
        <v>556</v>
      </c>
      <c r="N101" s="51" t="s">
        <v>104</v>
      </c>
      <c r="O101" s="40" t="str">
        <f t="shared" si="2"/>
        <v>1</v>
      </c>
    </row>
    <row r="102" spans="1:15" ht="21" customHeight="1">
      <c r="A102" s="66">
        <v>19</v>
      </c>
      <c r="B102" s="53" t="s">
        <v>213</v>
      </c>
      <c r="C102" s="52"/>
      <c r="D102" s="266" t="s">
        <v>117</v>
      </c>
      <c r="E102" s="437" t="s">
        <v>23</v>
      </c>
      <c r="F102" s="437"/>
      <c r="G102" s="40">
        <v>89</v>
      </c>
      <c r="H102" s="40">
        <v>91</v>
      </c>
      <c r="I102" s="40">
        <v>92</v>
      </c>
      <c r="J102" s="40">
        <v>94</v>
      </c>
      <c r="K102" s="40">
        <v>94</v>
      </c>
      <c r="L102" s="40">
        <v>95</v>
      </c>
      <c r="M102" s="50">
        <f t="shared" si="1"/>
        <v>555</v>
      </c>
      <c r="N102" s="51" t="s">
        <v>104</v>
      </c>
      <c r="O102" s="40" t="str">
        <f t="shared" si="2"/>
        <v>1</v>
      </c>
    </row>
    <row r="103" spans="1:15" ht="21" customHeight="1">
      <c r="A103" s="66">
        <v>20</v>
      </c>
      <c r="B103" s="53" t="s">
        <v>168</v>
      </c>
      <c r="C103" s="52"/>
      <c r="D103" s="266" t="s">
        <v>53</v>
      </c>
      <c r="E103" s="437" t="s">
        <v>169</v>
      </c>
      <c r="F103" s="437"/>
      <c r="G103" s="40">
        <v>94</v>
      </c>
      <c r="H103" s="40">
        <v>91</v>
      </c>
      <c r="I103" s="40">
        <v>96</v>
      </c>
      <c r="J103" s="40">
        <v>92</v>
      </c>
      <c r="K103" s="40">
        <v>90</v>
      </c>
      <c r="L103" s="40">
        <v>92</v>
      </c>
      <c r="M103" s="50">
        <f t="shared" si="1"/>
        <v>555</v>
      </c>
      <c r="N103" s="51" t="s">
        <v>35</v>
      </c>
      <c r="O103" s="40" t="str">
        <f t="shared" si="2"/>
        <v>1</v>
      </c>
    </row>
    <row r="104" spans="1:16" ht="21" customHeight="1">
      <c r="A104" s="66">
        <v>21</v>
      </c>
      <c r="B104" s="53" t="s">
        <v>460</v>
      </c>
      <c r="C104" s="52"/>
      <c r="D104" s="266" t="s">
        <v>430</v>
      </c>
      <c r="E104" s="437" t="s">
        <v>169</v>
      </c>
      <c r="F104" s="437"/>
      <c r="G104" s="40">
        <v>89</v>
      </c>
      <c r="H104" s="40">
        <v>94</v>
      </c>
      <c r="I104" s="40">
        <v>92</v>
      </c>
      <c r="J104" s="40">
        <v>91</v>
      </c>
      <c r="K104" s="40">
        <v>94</v>
      </c>
      <c r="L104" s="40">
        <v>95</v>
      </c>
      <c r="M104" s="50">
        <f t="shared" si="1"/>
        <v>555</v>
      </c>
      <c r="N104" s="51" t="s">
        <v>34</v>
      </c>
      <c r="O104" s="40" t="str">
        <f t="shared" si="2"/>
        <v>1</v>
      </c>
      <c r="P104" s="102"/>
    </row>
    <row r="105" spans="1:15" ht="26.25" customHeight="1">
      <c r="A105" s="66">
        <v>22</v>
      </c>
      <c r="B105" s="53" t="s">
        <v>477</v>
      </c>
      <c r="C105" s="52"/>
      <c r="D105" s="266" t="s">
        <v>247</v>
      </c>
      <c r="E105" s="437" t="s">
        <v>431</v>
      </c>
      <c r="F105" s="437"/>
      <c r="G105" s="40">
        <v>93</v>
      </c>
      <c r="H105" s="40">
        <v>93</v>
      </c>
      <c r="I105" s="40">
        <v>91</v>
      </c>
      <c r="J105" s="40">
        <v>92</v>
      </c>
      <c r="K105" s="40">
        <v>96</v>
      </c>
      <c r="L105" s="40">
        <v>88</v>
      </c>
      <c r="M105" s="50">
        <f t="shared" si="1"/>
        <v>553</v>
      </c>
      <c r="N105" s="51" t="s">
        <v>91</v>
      </c>
      <c r="O105" s="40" t="str">
        <f t="shared" si="2"/>
        <v>1</v>
      </c>
    </row>
    <row r="106" spans="1:16" ht="21" customHeight="1">
      <c r="A106" s="66">
        <v>23</v>
      </c>
      <c r="B106" s="53" t="s">
        <v>459</v>
      </c>
      <c r="C106" s="52"/>
      <c r="D106" s="266" t="s">
        <v>247</v>
      </c>
      <c r="E106" s="437" t="s">
        <v>88</v>
      </c>
      <c r="F106" s="437"/>
      <c r="G106" s="40">
        <v>90</v>
      </c>
      <c r="H106" s="40">
        <v>90</v>
      </c>
      <c r="I106" s="40">
        <v>96</v>
      </c>
      <c r="J106" s="40">
        <v>96</v>
      </c>
      <c r="K106" s="40">
        <v>88</v>
      </c>
      <c r="L106" s="40">
        <v>92</v>
      </c>
      <c r="M106" s="50">
        <f t="shared" si="1"/>
        <v>552</v>
      </c>
      <c r="N106" s="51" t="s">
        <v>38</v>
      </c>
      <c r="O106" s="40" t="str">
        <f t="shared" si="2"/>
        <v>1</v>
      </c>
      <c r="P106" s="102"/>
    </row>
    <row r="107" spans="1:16" ht="21" customHeight="1">
      <c r="A107" s="66">
        <v>24</v>
      </c>
      <c r="B107" s="53" t="s">
        <v>159</v>
      </c>
      <c r="C107" s="52"/>
      <c r="D107" s="266" t="s">
        <v>107</v>
      </c>
      <c r="E107" s="437" t="s">
        <v>157</v>
      </c>
      <c r="F107" s="437"/>
      <c r="G107" s="40">
        <v>93</v>
      </c>
      <c r="H107" s="40">
        <v>91</v>
      </c>
      <c r="I107" s="40">
        <v>95</v>
      </c>
      <c r="J107" s="40">
        <v>90</v>
      </c>
      <c r="K107" s="40">
        <v>93</v>
      </c>
      <c r="L107" s="40">
        <v>89</v>
      </c>
      <c r="M107" s="50">
        <f t="shared" si="1"/>
        <v>551</v>
      </c>
      <c r="N107" s="51" t="s">
        <v>106</v>
      </c>
      <c r="O107" s="40" t="str">
        <f t="shared" si="2"/>
        <v>1</v>
      </c>
      <c r="P107" s="102"/>
    </row>
    <row r="108" spans="1:15" ht="21" customHeight="1">
      <c r="A108" s="66">
        <v>25</v>
      </c>
      <c r="B108" s="53" t="s">
        <v>438</v>
      </c>
      <c r="C108" s="52"/>
      <c r="D108" s="266" t="s">
        <v>143</v>
      </c>
      <c r="E108" s="437" t="s">
        <v>431</v>
      </c>
      <c r="F108" s="437"/>
      <c r="G108" s="40">
        <v>93</v>
      </c>
      <c r="H108" s="40">
        <v>90</v>
      </c>
      <c r="I108" s="40">
        <v>88</v>
      </c>
      <c r="J108" s="40">
        <v>94</v>
      </c>
      <c r="K108" s="40">
        <v>92</v>
      </c>
      <c r="L108" s="40">
        <v>93</v>
      </c>
      <c r="M108" s="50">
        <f t="shared" si="1"/>
        <v>550</v>
      </c>
      <c r="N108" s="51" t="s">
        <v>106</v>
      </c>
      <c r="O108" s="40" t="str">
        <f t="shared" si="2"/>
        <v>1</v>
      </c>
    </row>
    <row r="109" spans="1:16" ht="27.75" customHeight="1">
      <c r="A109" s="66">
        <v>26</v>
      </c>
      <c r="B109" s="53" t="s">
        <v>450</v>
      </c>
      <c r="C109" s="52"/>
      <c r="D109" s="266" t="s">
        <v>117</v>
      </c>
      <c r="E109" s="437" t="s">
        <v>451</v>
      </c>
      <c r="F109" s="437"/>
      <c r="G109" s="40">
        <v>95</v>
      </c>
      <c r="H109" s="40">
        <v>91</v>
      </c>
      <c r="I109" s="40">
        <v>93</v>
      </c>
      <c r="J109" s="40">
        <v>91</v>
      </c>
      <c r="K109" s="40">
        <v>92</v>
      </c>
      <c r="L109" s="40">
        <v>86</v>
      </c>
      <c r="M109" s="50">
        <f t="shared" si="1"/>
        <v>548</v>
      </c>
      <c r="N109" s="51" t="s">
        <v>36</v>
      </c>
      <c r="O109" s="40" t="str">
        <f t="shared" si="2"/>
        <v>2</v>
      </c>
      <c r="P109" s="102"/>
    </row>
    <row r="110" spans="1:16" ht="21" customHeight="1">
      <c r="A110" s="66">
        <v>27</v>
      </c>
      <c r="B110" s="53" t="s">
        <v>114</v>
      </c>
      <c r="C110" s="52"/>
      <c r="D110" s="266" t="s">
        <v>457</v>
      </c>
      <c r="E110" s="437" t="s">
        <v>164</v>
      </c>
      <c r="F110" s="437"/>
      <c r="G110" s="40">
        <v>91</v>
      </c>
      <c r="H110" s="40">
        <v>94</v>
      </c>
      <c r="I110" s="40">
        <v>88</v>
      </c>
      <c r="J110" s="40">
        <v>93</v>
      </c>
      <c r="K110" s="40">
        <v>91</v>
      </c>
      <c r="L110" s="40">
        <v>90</v>
      </c>
      <c r="M110" s="50">
        <f t="shared" si="1"/>
        <v>547</v>
      </c>
      <c r="N110" s="51" t="s">
        <v>106</v>
      </c>
      <c r="O110" s="40" t="str">
        <f t="shared" si="2"/>
        <v>2</v>
      </c>
      <c r="P110" s="102"/>
    </row>
    <row r="111" spans="1:16" ht="21" customHeight="1">
      <c r="A111" s="66">
        <v>28</v>
      </c>
      <c r="B111" s="53" t="s">
        <v>449</v>
      </c>
      <c r="C111" s="52"/>
      <c r="D111" s="266" t="s">
        <v>144</v>
      </c>
      <c r="E111" s="437" t="s">
        <v>88</v>
      </c>
      <c r="F111" s="437"/>
      <c r="G111" s="40">
        <v>86</v>
      </c>
      <c r="H111" s="40">
        <v>94</v>
      </c>
      <c r="I111" s="40">
        <v>93</v>
      </c>
      <c r="J111" s="40">
        <v>91</v>
      </c>
      <c r="K111" s="40">
        <v>86</v>
      </c>
      <c r="L111" s="40">
        <v>96</v>
      </c>
      <c r="M111" s="50">
        <f t="shared" si="1"/>
        <v>546</v>
      </c>
      <c r="N111" s="51" t="s">
        <v>29</v>
      </c>
      <c r="O111" s="40" t="str">
        <f t="shared" si="2"/>
        <v>2</v>
      </c>
      <c r="P111" s="102"/>
    </row>
    <row r="112" spans="1:16" ht="24.75" customHeight="1">
      <c r="A112" s="66">
        <v>29</v>
      </c>
      <c r="B112" s="53" t="s">
        <v>448</v>
      </c>
      <c r="C112" s="52"/>
      <c r="D112" s="266" t="s">
        <v>485</v>
      </c>
      <c r="E112" s="437" t="s">
        <v>431</v>
      </c>
      <c r="F112" s="437"/>
      <c r="G112" s="40">
        <v>90</v>
      </c>
      <c r="H112" s="40">
        <v>92</v>
      </c>
      <c r="I112" s="40">
        <v>92</v>
      </c>
      <c r="J112" s="40">
        <v>93</v>
      </c>
      <c r="K112" s="40">
        <v>90</v>
      </c>
      <c r="L112" s="40">
        <v>89</v>
      </c>
      <c r="M112" s="50">
        <f t="shared" si="1"/>
        <v>546</v>
      </c>
      <c r="N112" s="51" t="s">
        <v>104</v>
      </c>
      <c r="O112" s="40" t="str">
        <f t="shared" si="2"/>
        <v>2</v>
      </c>
      <c r="P112" s="102"/>
    </row>
    <row r="113" spans="1:16" ht="21" customHeight="1">
      <c r="A113" s="66">
        <v>30</v>
      </c>
      <c r="B113" s="53" t="s">
        <v>452</v>
      </c>
      <c r="C113" s="52"/>
      <c r="D113" s="266" t="s">
        <v>484</v>
      </c>
      <c r="E113" s="437" t="s">
        <v>88</v>
      </c>
      <c r="F113" s="437"/>
      <c r="G113" s="40">
        <v>90</v>
      </c>
      <c r="H113" s="40">
        <v>88</v>
      </c>
      <c r="I113" s="40">
        <v>92</v>
      </c>
      <c r="J113" s="40">
        <v>89</v>
      </c>
      <c r="K113" s="40">
        <v>93</v>
      </c>
      <c r="L113" s="40">
        <v>93</v>
      </c>
      <c r="M113" s="50">
        <f t="shared" si="1"/>
        <v>545</v>
      </c>
      <c r="N113" s="51" t="s">
        <v>31</v>
      </c>
      <c r="O113" s="40" t="str">
        <f t="shared" si="2"/>
        <v>2</v>
      </c>
      <c r="P113" s="102"/>
    </row>
    <row r="114" spans="1:16" ht="21" customHeight="1">
      <c r="A114" s="66">
        <v>31</v>
      </c>
      <c r="B114" s="53" t="s">
        <v>442</v>
      </c>
      <c r="C114" s="52"/>
      <c r="D114" s="266" t="s">
        <v>443</v>
      </c>
      <c r="E114" s="437" t="s">
        <v>444</v>
      </c>
      <c r="F114" s="437"/>
      <c r="G114" s="40">
        <v>91</v>
      </c>
      <c r="H114" s="40">
        <v>89</v>
      </c>
      <c r="I114" s="40">
        <v>93</v>
      </c>
      <c r="J114" s="40">
        <v>90</v>
      </c>
      <c r="K114" s="40">
        <v>88</v>
      </c>
      <c r="L114" s="40">
        <v>93</v>
      </c>
      <c r="M114" s="50">
        <f t="shared" si="1"/>
        <v>544</v>
      </c>
      <c r="N114" s="51" t="s">
        <v>30</v>
      </c>
      <c r="O114" s="40" t="str">
        <f t="shared" si="2"/>
        <v>2</v>
      </c>
      <c r="P114" s="102"/>
    </row>
    <row r="115" spans="1:16" ht="25.5" customHeight="1">
      <c r="A115" s="66">
        <v>32</v>
      </c>
      <c r="B115" s="53" t="s">
        <v>456</v>
      </c>
      <c r="C115" s="52"/>
      <c r="D115" s="266" t="s">
        <v>297</v>
      </c>
      <c r="E115" s="437" t="s">
        <v>431</v>
      </c>
      <c r="F115" s="437"/>
      <c r="G115" s="40">
        <v>90</v>
      </c>
      <c r="H115" s="40">
        <v>92</v>
      </c>
      <c r="I115" s="40">
        <v>92</v>
      </c>
      <c r="J115" s="40">
        <v>92</v>
      </c>
      <c r="K115" s="40">
        <v>93</v>
      </c>
      <c r="L115" s="40">
        <v>82</v>
      </c>
      <c r="M115" s="50">
        <f t="shared" si="1"/>
        <v>541</v>
      </c>
      <c r="N115" s="51" t="s">
        <v>31</v>
      </c>
      <c r="O115" s="40" t="str">
        <f t="shared" si="2"/>
        <v>2</v>
      </c>
      <c r="P115" s="102"/>
    </row>
    <row r="116" spans="1:16" ht="25.5" customHeight="1">
      <c r="A116" s="66"/>
      <c r="B116" s="53"/>
      <c r="C116" s="52"/>
      <c r="D116" s="266"/>
      <c r="E116" s="303"/>
      <c r="F116" s="303"/>
      <c r="G116" s="40"/>
      <c r="H116" s="40"/>
      <c r="I116" s="40"/>
      <c r="J116" s="40"/>
      <c r="K116" s="40"/>
      <c r="L116" s="40"/>
      <c r="M116" s="50"/>
      <c r="N116" s="51"/>
      <c r="O116" s="40"/>
      <c r="P116" s="102"/>
    </row>
    <row r="117" spans="1:16" ht="25.5" customHeight="1">
      <c r="A117" s="66"/>
      <c r="B117" s="53"/>
      <c r="C117" s="52"/>
      <c r="D117" s="266"/>
      <c r="E117" s="303"/>
      <c r="F117" s="303"/>
      <c r="G117" s="40"/>
      <c r="H117" s="40"/>
      <c r="I117" s="40"/>
      <c r="J117" s="40"/>
      <c r="K117" s="40"/>
      <c r="L117" s="311" t="s">
        <v>479</v>
      </c>
      <c r="M117" s="50"/>
      <c r="N117" s="51"/>
      <c r="O117" s="40"/>
      <c r="P117" s="102"/>
    </row>
    <row r="118" spans="1:16" ht="21" customHeight="1">
      <c r="A118" s="66">
        <v>33</v>
      </c>
      <c r="B118" s="53" t="s">
        <v>458</v>
      </c>
      <c r="C118" s="52"/>
      <c r="D118" s="266" t="s">
        <v>430</v>
      </c>
      <c r="E118" s="437" t="s">
        <v>23</v>
      </c>
      <c r="F118" s="437"/>
      <c r="G118" s="40">
        <v>89</v>
      </c>
      <c r="H118" s="40">
        <v>86</v>
      </c>
      <c r="I118" s="40">
        <v>89</v>
      </c>
      <c r="J118" s="40">
        <v>90</v>
      </c>
      <c r="K118" s="40">
        <v>93</v>
      </c>
      <c r="L118" s="40">
        <v>86</v>
      </c>
      <c r="M118" s="50">
        <f aca="true" t="shared" si="3" ref="M118:M123">SUM(G118:L118)</f>
        <v>533</v>
      </c>
      <c r="N118" s="51" t="s">
        <v>36</v>
      </c>
      <c r="O118" s="40" t="str">
        <f aca="true" t="shared" si="4" ref="O118:O123">IF(OR(AND(M118&gt;0,M118&lt;530),M118=0,M118=529),"-",IF(OR(AND(M118&gt;529,M118&lt;550),M118=530,M118=549),"2",IF(OR(AND(M118&gt;549,M118&lt;565),M118=550,M118=564),"1",IF(OR(AND(M118&gt;564,M118&lt;575),M118=565,M118=574),"КМС",IF(OR(AND(M118&gt;574,M118&lt;584),M118=575,M118=584),"МС",IF(OR(AND(M118&gt;584,M118&lt;601),M118=585,M118=600),"МСМК",))))))</f>
        <v>2</v>
      </c>
      <c r="P118" s="102"/>
    </row>
    <row r="119" spans="1:16" ht="21" customHeight="1">
      <c r="A119" s="66">
        <v>34</v>
      </c>
      <c r="B119" s="53" t="s">
        <v>453</v>
      </c>
      <c r="C119" s="52"/>
      <c r="D119" s="266" t="s">
        <v>486</v>
      </c>
      <c r="E119" s="437" t="s">
        <v>23</v>
      </c>
      <c r="F119" s="437"/>
      <c r="G119" s="40">
        <v>87</v>
      </c>
      <c r="H119" s="40">
        <v>92</v>
      </c>
      <c r="I119" s="40">
        <v>90</v>
      </c>
      <c r="J119" s="40">
        <v>90</v>
      </c>
      <c r="K119" s="40">
        <v>87</v>
      </c>
      <c r="L119" s="40">
        <v>87</v>
      </c>
      <c r="M119" s="50">
        <f t="shared" si="3"/>
        <v>533</v>
      </c>
      <c r="N119" s="51" t="s">
        <v>34</v>
      </c>
      <c r="O119" s="40" t="str">
        <f t="shared" si="4"/>
        <v>2</v>
      </c>
      <c r="P119" s="102"/>
    </row>
    <row r="120" spans="1:16" ht="30" customHeight="1">
      <c r="A120" s="66">
        <v>35</v>
      </c>
      <c r="B120" s="53" t="s">
        <v>462</v>
      </c>
      <c r="C120" s="52"/>
      <c r="D120" s="266" t="s">
        <v>487</v>
      </c>
      <c r="E120" s="437" t="s">
        <v>478</v>
      </c>
      <c r="F120" s="437"/>
      <c r="G120" s="40">
        <v>89</v>
      </c>
      <c r="H120" s="40">
        <v>90</v>
      </c>
      <c r="I120" s="40">
        <v>86</v>
      </c>
      <c r="J120" s="40">
        <v>87</v>
      </c>
      <c r="K120" s="40">
        <v>89</v>
      </c>
      <c r="L120" s="40">
        <v>91</v>
      </c>
      <c r="M120" s="50">
        <f t="shared" si="3"/>
        <v>532</v>
      </c>
      <c r="N120" s="51" t="s">
        <v>34</v>
      </c>
      <c r="O120" s="40" t="str">
        <f t="shared" si="4"/>
        <v>2</v>
      </c>
      <c r="P120" s="102"/>
    </row>
    <row r="121" spans="1:15" ht="24" customHeight="1">
      <c r="A121" s="66">
        <v>36</v>
      </c>
      <c r="B121" s="53" t="s">
        <v>469</v>
      </c>
      <c r="C121" s="52"/>
      <c r="D121" s="266" t="s">
        <v>487</v>
      </c>
      <c r="E121" s="437" t="s">
        <v>431</v>
      </c>
      <c r="F121" s="437"/>
      <c r="G121" s="40">
        <v>89</v>
      </c>
      <c r="H121" s="40">
        <v>91</v>
      </c>
      <c r="I121" s="40">
        <v>86</v>
      </c>
      <c r="J121" s="40">
        <v>87</v>
      </c>
      <c r="K121" s="40">
        <v>87</v>
      </c>
      <c r="L121" s="40">
        <v>90</v>
      </c>
      <c r="M121" s="50">
        <f t="shared" si="3"/>
        <v>530</v>
      </c>
      <c r="N121" s="51" t="s">
        <v>34</v>
      </c>
      <c r="O121" s="40" t="str">
        <f t="shared" si="4"/>
        <v>2</v>
      </c>
    </row>
    <row r="122" spans="1:16" ht="21" customHeight="1">
      <c r="A122" s="66">
        <v>37</v>
      </c>
      <c r="B122" s="53" t="s">
        <v>445</v>
      </c>
      <c r="C122" s="52"/>
      <c r="D122" s="266" t="s">
        <v>488</v>
      </c>
      <c r="E122" s="437" t="s">
        <v>23</v>
      </c>
      <c r="F122" s="437"/>
      <c r="G122" s="40">
        <v>83</v>
      </c>
      <c r="H122" s="40">
        <v>88</v>
      </c>
      <c r="I122" s="40">
        <v>85</v>
      </c>
      <c r="J122" s="40">
        <v>90</v>
      </c>
      <c r="K122" s="40">
        <v>84</v>
      </c>
      <c r="L122" s="40">
        <v>90</v>
      </c>
      <c r="M122" s="50">
        <f t="shared" si="3"/>
        <v>520</v>
      </c>
      <c r="N122" s="51" t="s">
        <v>35</v>
      </c>
      <c r="O122" s="40" t="str">
        <f t="shared" si="4"/>
        <v>-</v>
      </c>
      <c r="P122" s="102"/>
    </row>
    <row r="123" spans="1:15" ht="21" customHeight="1">
      <c r="A123" s="310" t="s">
        <v>250</v>
      </c>
      <c r="B123" s="53" t="s">
        <v>467</v>
      </c>
      <c r="C123" s="52"/>
      <c r="D123" s="266" t="s">
        <v>408</v>
      </c>
      <c r="E123" s="437" t="s">
        <v>468</v>
      </c>
      <c r="F123" s="437"/>
      <c r="G123" s="40">
        <v>90</v>
      </c>
      <c r="H123" s="40">
        <v>97</v>
      </c>
      <c r="I123" s="40">
        <v>93</v>
      </c>
      <c r="J123" s="40">
        <v>89</v>
      </c>
      <c r="K123" s="40">
        <v>95</v>
      </c>
      <c r="L123" s="40">
        <v>90</v>
      </c>
      <c r="M123" s="50">
        <f t="shared" si="3"/>
        <v>554</v>
      </c>
      <c r="N123" s="51" t="s">
        <v>35</v>
      </c>
      <c r="O123" s="40" t="str">
        <f t="shared" si="4"/>
        <v>1</v>
      </c>
    </row>
    <row r="124" ht="43.5" customHeight="1"/>
    <row r="125" spans="1:14" ht="27" customHeight="1">
      <c r="A125" s="337" t="s">
        <v>280</v>
      </c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</row>
    <row r="126" spans="1:15" ht="15">
      <c r="A126" s="338" t="s">
        <v>25</v>
      </c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</row>
    <row r="127" spans="1:14" ht="6" customHeight="1">
      <c r="A127" s="389"/>
      <c r="B127" s="389"/>
      <c r="C127" s="389"/>
      <c r="D127" s="389"/>
      <c r="E127" s="1"/>
      <c r="F127" s="1"/>
      <c r="G127" s="1"/>
      <c r="H127" s="1"/>
      <c r="I127" s="1"/>
      <c r="J127" s="300"/>
      <c r="K127" s="300"/>
      <c r="L127" s="300"/>
      <c r="M127" s="300"/>
      <c r="N127" s="2"/>
    </row>
    <row r="128" spans="1:14" ht="12.75">
      <c r="A128" s="458" t="s">
        <v>7</v>
      </c>
      <c r="B128" s="460" t="s">
        <v>0</v>
      </c>
      <c r="C128" s="461"/>
      <c r="D128" s="460" t="s">
        <v>71</v>
      </c>
      <c r="E128" s="470"/>
      <c r="F128" s="464" t="s">
        <v>72</v>
      </c>
      <c r="G128" s="465"/>
      <c r="H128" s="465"/>
      <c r="I128" s="465"/>
      <c r="J128" s="465"/>
      <c r="K128" s="465"/>
      <c r="L128" s="466"/>
      <c r="M128" s="458" t="s">
        <v>6</v>
      </c>
      <c r="N128" s="482"/>
    </row>
    <row r="129" spans="1:14" ht="12.75">
      <c r="A129" s="459"/>
      <c r="B129" s="462"/>
      <c r="C129" s="463"/>
      <c r="D129" s="471"/>
      <c r="E129" s="472"/>
      <c r="F129" s="467"/>
      <c r="G129" s="468"/>
      <c r="H129" s="468"/>
      <c r="I129" s="468"/>
      <c r="J129" s="468"/>
      <c r="K129" s="468"/>
      <c r="L129" s="469"/>
      <c r="M129" s="459"/>
      <c r="N129" s="483"/>
    </row>
    <row r="130" spans="1:15" ht="19.5" customHeight="1">
      <c r="A130" s="66">
        <v>1</v>
      </c>
      <c r="B130" s="62" t="s">
        <v>480</v>
      </c>
      <c r="C130" s="86"/>
      <c r="D130" s="99">
        <v>50.1</v>
      </c>
      <c r="E130" s="99">
        <v>51</v>
      </c>
      <c r="F130" s="99">
        <v>18.8</v>
      </c>
      <c r="G130" s="99">
        <v>20.1</v>
      </c>
      <c r="H130" s="99">
        <v>19.7</v>
      </c>
      <c r="I130" s="99">
        <v>18</v>
      </c>
      <c r="J130" s="99">
        <v>18.2</v>
      </c>
      <c r="K130" s="99">
        <v>20.5</v>
      </c>
      <c r="L130" s="99">
        <v>19.9</v>
      </c>
      <c r="M130" s="99">
        <v>236.3</v>
      </c>
      <c r="N130" s="98"/>
      <c r="O130" s="125"/>
    </row>
    <row r="131" spans="1:14" ht="19.5" customHeight="1">
      <c r="A131" s="66">
        <v>2</v>
      </c>
      <c r="B131" s="62" t="s">
        <v>43</v>
      </c>
      <c r="C131" s="86"/>
      <c r="D131" s="99">
        <v>49</v>
      </c>
      <c r="E131" s="99">
        <v>49.5</v>
      </c>
      <c r="F131" s="99">
        <v>19.5</v>
      </c>
      <c r="G131" s="99">
        <v>20.3</v>
      </c>
      <c r="H131" s="99">
        <v>20.1</v>
      </c>
      <c r="I131" s="99">
        <v>20</v>
      </c>
      <c r="J131" s="99">
        <v>18.5</v>
      </c>
      <c r="K131" s="99">
        <v>20.3</v>
      </c>
      <c r="L131" s="99">
        <v>18.2</v>
      </c>
      <c r="M131" s="99">
        <v>235.4</v>
      </c>
      <c r="N131" s="98"/>
    </row>
    <row r="132" spans="1:14" ht="19.5" customHeight="1">
      <c r="A132" s="66">
        <v>3</v>
      </c>
      <c r="B132" s="62" t="s">
        <v>83</v>
      </c>
      <c r="C132" s="86"/>
      <c r="D132" s="99">
        <v>46</v>
      </c>
      <c r="E132" s="99">
        <v>49.5</v>
      </c>
      <c r="F132" s="99">
        <v>21.1</v>
      </c>
      <c r="G132" s="99">
        <v>20.3</v>
      </c>
      <c r="H132" s="99">
        <v>18.7</v>
      </c>
      <c r="I132" s="99">
        <v>20</v>
      </c>
      <c r="J132" s="99">
        <v>20.1</v>
      </c>
      <c r="K132" s="99">
        <v>19.5</v>
      </c>
      <c r="L132" s="99">
        <v>0</v>
      </c>
      <c r="M132" s="99">
        <v>215.2</v>
      </c>
      <c r="N132" s="98"/>
    </row>
    <row r="133" spans="1:14" ht="19.5" customHeight="1">
      <c r="A133" s="66">
        <v>4</v>
      </c>
      <c r="B133" s="62" t="s">
        <v>463</v>
      </c>
      <c r="C133" s="86"/>
      <c r="D133" s="99">
        <v>51.2</v>
      </c>
      <c r="E133" s="99">
        <v>47.1</v>
      </c>
      <c r="F133" s="99">
        <v>19.9</v>
      </c>
      <c r="G133" s="99">
        <v>17.6</v>
      </c>
      <c r="H133" s="99">
        <v>19.8</v>
      </c>
      <c r="I133" s="99">
        <v>19.4</v>
      </c>
      <c r="J133" s="99">
        <v>19.3</v>
      </c>
      <c r="K133" s="99">
        <v>0</v>
      </c>
      <c r="L133" s="99">
        <v>0</v>
      </c>
      <c r="M133" s="99">
        <v>194.3</v>
      </c>
      <c r="N133" s="98"/>
    </row>
    <row r="134" spans="1:14" ht="19.5" customHeight="1">
      <c r="A134" s="66">
        <v>5</v>
      </c>
      <c r="B134" s="53" t="s">
        <v>108</v>
      </c>
      <c r="C134" s="86"/>
      <c r="D134" s="99">
        <v>47.1</v>
      </c>
      <c r="E134" s="99">
        <v>49.6</v>
      </c>
      <c r="F134" s="99">
        <v>19.3</v>
      </c>
      <c r="G134" s="99">
        <v>18.7</v>
      </c>
      <c r="H134" s="99">
        <v>19.2</v>
      </c>
      <c r="I134" s="99">
        <v>20.6</v>
      </c>
      <c r="J134" s="99">
        <v>0</v>
      </c>
      <c r="K134" s="99">
        <v>0</v>
      </c>
      <c r="L134" s="99">
        <v>0</v>
      </c>
      <c r="M134" s="75">
        <v>174.5</v>
      </c>
      <c r="N134" s="98"/>
    </row>
    <row r="135" spans="1:14" ht="19.5" customHeight="1">
      <c r="A135" s="66">
        <v>6</v>
      </c>
      <c r="B135" s="62" t="s">
        <v>100</v>
      </c>
      <c r="C135" s="77"/>
      <c r="D135" s="99">
        <v>48.2</v>
      </c>
      <c r="E135" s="99">
        <v>47.8</v>
      </c>
      <c r="F135" s="85">
        <v>19.4</v>
      </c>
      <c r="G135" s="85">
        <v>18.9</v>
      </c>
      <c r="H135" s="85">
        <v>18.2</v>
      </c>
      <c r="I135" s="85">
        <v>0</v>
      </c>
      <c r="J135" s="85">
        <v>0</v>
      </c>
      <c r="K135" s="85">
        <v>0</v>
      </c>
      <c r="L135" s="85">
        <v>0</v>
      </c>
      <c r="M135" s="85">
        <v>152.5</v>
      </c>
      <c r="N135" s="100"/>
    </row>
    <row r="136" spans="1:14" ht="19.5" customHeight="1">
      <c r="A136" s="66">
        <v>7</v>
      </c>
      <c r="B136" s="62" t="s">
        <v>481</v>
      </c>
      <c r="D136" s="99">
        <v>46.1</v>
      </c>
      <c r="E136" s="99">
        <v>50.1</v>
      </c>
      <c r="F136" s="99">
        <v>19.2</v>
      </c>
      <c r="G136" s="99">
        <v>18.8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134.2</v>
      </c>
      <c r="N136" s="98"/>
    </row>
    <row r="137" spans="1:14" ht="19.5" customHeight="1">
      <c r="A137" s="66">
        <v>8</v>
      </c>
      <c r="B137" s="62" t="s">
        <v>482</v>
      </c>
      <c r="C137" s="86"/>
      <c r="D137" s="99">
        <v>50.2</v>
      </c>
      <c r="E137" s="99">
        <v>44.5</v>
      </c>
      <c r="F137" s="99">
        <v>19.3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114</v>
      </c>
      <c r="N137" s="98"/>
    </row>
    <row r="138" ht="19.5" customHeight="1"/>
  </sheetData>
  <sheetProtection/>
  <mergeCells count="123">
    <mergeCell ref="E97:F97"/>
    <mergeCell ref="E99:F99"/>
    <mergeCell ref="E27:F27"/>
    <mergeCell ref="E28:F28"/>
    <mergeCell ref="E85:F85"/>
    <mergeCell ref="E87:F87"/>
    <mergeCell ref="A50:N50"/>
    <mergeCell ref="A51:E51"/>
    <mergeCell ref="A52:A53"/>
    <mergeCell ref="B52:D52"/>
    <mergeCell ref="E92:F92"/>
    <mergeCell ref="E93:F93"/>
    <mergeCell ref="E105:F105"/>
    <mergeCell ref="E100:F100"/>
    <mergeCell ref="E101:F101"/>
    <mergeCell ref="E103:F103"/>
    <mergeCell ref="E104:F104"/>
    <mergeCell ref="E102:F102"/>
    <mergeCell ref="E96:F96"/>
    <mergeCell ref="E98:F98"/>
    <mergeCell ref="A82:A83"/>
    <mergeCell ref="B82:C83"/>
    <mergeCell ref="D82:D83"/>
    <mergeCell ref="M82:N83"/>
    <mergeCell ref="A126:O126"/>
    <mergeCell ref="A127:D127"/>
    <mergeCell ref="M128:M129"/>
    <mergeCell ref="N128:N129"/>
    <mergeCell ref="A128:A129"/>
    <mergeCell ref="B128:C129"/>
    <mergeCell ref="D128:E129"/>
    <mergeCell ref="F128:L129"/>
    <mergeCell ref="A125:N125"/>
    <mergeCell ref="E18:F18"/>
    <mergeCell ref="E19:F19"/>
    <mergeCell ref="E20:F20"/>
    <mergeCell ref="E32:F32"/>
    <mergeCell ref="A79:P79"/>
    <mergeCell ref="A80:O80"/>
    <mergeCell ref="O82:O83"/>
    <mergeCell ref="A81:D81"/>
    <mergeCell ref="J81:M81"/>
    <mergeCell ref="N37:N38"/>
    <mergeCell ref="E17:F17"/>
    <mergeCell ref="E15:F15"/>
    <mergeCell ref="E16:F16"/>
    <mergeCell ref="E21:F21"/>
    <mergeCell ref="E22:F22"/>
    <mergeCell ref="E23:F23"/>
    <mergeCell ref="E24:F24"/>
    <mergeCell ref="E29:F29"/>
    <mergeCell ref="E30:F30"/>
    <mergeCell ref="A2:O2"/>
    <mergeCell ref="B4:C5"/>
    <mergeCell ref="A3:D3"/>
    <mergeCell ref="A1:P1"/>
    <mergeCell ref="O4:O5"/>
    <mergeCell ref="M4:N5"/>
    <mergeCell ref="M37:M38"/>
    <mergeCell ref="A4:A5"/>
    <mergeCell ref="A37:A38"/>
    <mergeCell ref="B37:C38"/>
    <mergeCell ref="F37:L38"/>
    <mergeCell ref="D37:E38"/>
    <mergeCell ref="D4:D5"/>
    <mergeCell ref="E31:F31"/>
    <mergeCell ref="E25:F25"/>
    <mergeCell ref="E26:F26"/>
    <mergeCell ref="E10:F10"/>
    <mergeCell ref="E12:F12"/>
    <mergeCell ref="E13:F13"/>
    <mergeCell ref="E14:F14"/>
    <mergeCell ref="E11:F11"/>
    <mergeCell ref="E6:F6"/>
    <mergeCell ref="E7:F7"/>
    <mergeCell ref="E8:F8"/>
    <mergeCell ref="E9:F9"/>
    <mergeCell ref="H52:J52"/>
    <mergeCell ref="K52:L53"/>
    <mergeCell ref="N52:N53"/>
    <mergeCell ref="E59:E60"/>
    <mergeCell ref="F59:G60"/>
    <mergeCell ref="K59:L59"/>
    <mergeCell ref="K60:L60"/>
    <mergeCell ref="F54:G55"/>
    <mergeCell ref="E52:E53"/>
    <mergeCell ref="F52:G53"/>
    <mergeCell ref="K64:L64"/>
    <mergeCell ref="K65:L65"/>
    <mergeCell ref="K54:L54"/>
    <mergeCell ref="K55:L55"/>
    <mergeCell ref="A49:P49"/>
    <mergeCell ref="E64:E65"/>
    <mergeCell ref="F64:G65"/>
    <mergeCell ref="E113:F113"/>
    <mergeCell ref="E86:F86"/>
    <mergeCell ref="E69:E70"/>
    <mergeCell ref="F69:G70"/>
    <mergeCell ref="K69:L69"/>
    <mergeCell ref="K70:L70"/>
    <mergeCell ref="E54:E55"/>
    <mergeCell ref="E114:F114"/>
    <mergeCell ref="E115:F115"/>
    <mergeCell ref="E118:F118"/>
    <mergeCell ref="E119:F119"/>
    <mergeCell ref="E121:F121"/>
    <mergeCell ref="E120:F120"/>
    <mergeCell ref="E122:F122"/>
    <mergeCell ref="E123:F123"/>
    <mergeCell ref="E109:F109"/>
    <mergeCell ref="E110:F110"/>
    <mergeCell ref="E111:F111"/>
    <mergeCell ref="E112:F112"/>
    <mergeCell ref="E84:F84"/>
    <mergeCell ref="E106:F106"/>
    <mergeCell ref="E107:F107"/>
    <mergeCell ref="E108:F108"/>
    <mergeCell ref="E94:F94"/>
    <mergeCell ref="E95:F95"/>
    <mergeCell ref="E88:F88"/>
    <mergeCell ref="E90:F90"/>
    <mergeCell ref="E89:F89"/>
    <mergeCell ref="E91:F91"/>
  </mergeCells>
  <conditionalFormatting sqref="M136:M137 M130:M133 D130:L137 D74:G75 D73 F73 D66:D71 I64:I74 E64:E73 G64:G73 F64:F71 D62:G63 S18:T18 D39:M48 H62:H74 J62:M74 D50:M61">
    <cfRule type="cellIs" priority="1" dxfId="0" operator="equal" stopIfTrue="1">
      <formula>0</formula>
    </cfRule>
  </conditionalFormatting>
  <printOptions/>
  <pageMargins left="0.4330708661417323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admin</cp:lastModifiedBy>
  <cp:lastPrinted>2019-01-15T09:09:40Z</cp:lastPrinted>
  <dcterms:created xsi:type="dcterms:W3CDTF">2009-01-11T12:19:10Z</dcterms:created>
  <dcterms:modified xsi:type="dcterms:W3CDTF">2019-01-15T09:11:01Z</dcterms:modified>
  <cp:category/>
  <cp:version/>
  <cp:contentType/>
  <cp:contentStatus/>
</cp:coreProperties>
</file>